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agov-my.sharepoint.com/personal/edoardo_verduci_crea_gov_it/Documents/Desktop/Superfici 2025 da pubblicare - 25-02-2026/"/>
    </mc:Choice>
  </mc:AlternateContent>
  <xr:revisionPtr revIDLastSave="8" documentId="13_ncr:1_{213AE513-815D-4253-98A7-13D2EC59CC2E}" xr6:coauthVersionLast="47" xr6:coauthVersionMax="47" xr10:uidLastSave="{0BA2D2A9-E783-4D97-AC3E-74C90719E6CF}"/>
  <bookViews>
    <workbookView xWindow="-120" yWindow="-120" windowWidth="29040" windowHeight="15840" xr2:uid="{00000000-000D-0000-FFFF-FFFF00000000}"/>
  </bookViews>
  <sheets>
    <sheet name="Storico_ha" sheetId="180" r:id="rId1"/>
  </sheets>
  <definedNames>
    <definedName name="_xlnm._FilterDatabase" localSheetId="0" hidden="1">Storico_ha!$A$1:$AI$90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2" i="180" l="1"/>
  <c r="AI81" i="180"/>
  <c r="AI79" i="180"/>
  <c r="AI78" i="180"/>
  <c r="AI77" i="180"/>
  <c r="AI76" i="180"/>
  <c r="AI75" i="180"/>
  <c r="AI74" i="180"/>
  <c r="AI72" i="180"/>
  <c r="AI71" i="180"/>
  <c r="AI70" i="180"/>
  <c r="AI69" i="180"/>
  <c r="AI68" i="180"/>
  <c r="AI67" i="180"/>
  <c r="AI66" i="180"/>
  <c r="AI65" i="180"/>
  <c r="AI64" i="180"/>
  <c r="AI62" i="180"/>
  <c r="AI58" i="180"/>
  <c r="AI56" i="180"/>
  <c r="AI54" i="180"/>
  <c r="AI53" i="180"/>
  <c r="AI52" i="180"/>
  <c r="AI51" i="180"/>
  <c r="AI49" i="180"/>
  <c r="AI48" i="180"/>
  <c r="AI47" i="180"/>
  <c r="AI46" i="180"/>
  <c r="AI44" i="180"/>
  <c r="AI43" i="180"/>
  <c r="AI42" i="180"/>
  <c r="AI39" i="180"/>
  <c r="AI38" i="180"/>
  <c r="AI37" i="180"/>
  <c r="AI36" i="180"/>
  <c r="AI35" i="180"/>
  <c r="AI32" i="180"/>
  <c r="AI30" i="180"/>
  <c r="AI29" i="180"/>
  <c r="AI27" i="180"/>
  <c r="AI26" i="180"/>
  <c r="AI25" i="180"/>
  <c r="AI24" i="180"/>
  <c r="AI23" i="180"/>
  <c r="AI22" i="180"/>
  <c r="AI19" i="180"/>
  <c r="AI17" i="180"/>
  <c r="AI16" i="180"/>
  <c r="AI14" i="180"/>
  <c r="AI11" i="180"/>
  <c r="AI9" i="180"/>
  <c r="AI8" i="180"/>
  <c r="AI7" i="180"/>
  <c r="AI6" i="180"/>
  <c r="AI5" i="180"/>
  <c r="AI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  <c r="AI82" i="180" l="1"/>
</calcChain>
</file>

<file path=xl/sharedStrings.xml><?xml version="1.0" encoding="utf-8"?>
<sst xmlns="http://schemas.openxmlformats.org/spreadsheetml/2006/main" count="97" uniqueCount="97">
  <si>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</si>
  <si>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</si>
  <si>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</si>
  <si>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</si>
  <si>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</si>
  <si>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</si>
  <si>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</si>
  <si>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</si>
  <si>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</si>
  <si>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</si>
  <si>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</si>
  <si>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</si>
  <si>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</si>
  <si>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</si>
  <si>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</si>
  <si>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</si>
  <si>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</si>
  <si>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</si>
  <si>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</si>
  <si>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</si>
  <si>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</si>
  <si>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</si>
  <si>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</si>
  <si>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</si>
  <si>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</si>
  <si>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</si>
  <si>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</si>
  <si>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</si>
  <si>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</si>
  <si>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</si>
  <si>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</si>
  <si>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</si>
  <si>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</si>
  <si>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</si>
  <si>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-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</si>
  <si>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</si>
  <si>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</si>
  <si>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</si>
  <si>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</si>
  <si>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</si>
  <si>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</si>
  <si>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</si>
  <si>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</si>
  <si>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</si>
  <si>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</si>
  <si>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</si>
  <si>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</si>
  <si>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</si>
  <si>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</si>
  <si>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</si>
  <si>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</si>
  <si>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</si>
  <si>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</si>
  <si>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</si>
  <si>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</si>
  <si>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</si>
  <si>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</si>
  <si>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</si>
  <si>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</si>
  <si>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</si>
  <si>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</si>
  <si>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</si>
  <si>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</si>
  <si>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</si>
  <si>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</si>
  <si>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</si>
  <si>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</si>
  <si>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</si>
  <si>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</si>
  <si>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</si>
  <si>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</si>
  <si>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</si>
  <si>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</si>
  <si>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</si>
  <si>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</si>
  <si>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</si>
  <si>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</si>
  <si>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</si>
  <si>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</si>
  <si>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</si>
  <si>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</si>
  <si>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Variazione %
2024-2023</t>
  </si>
  <si>
    <t>Rettifica del 19/03/2025</t>
  </si>
  <si>
    <t>Rettifica al 03/04/2025</t>
  </si>
  <si>
    <t>13,00*</t>
  </si>
  <si>
    <t>2,18*</t>
  </si>
  <si>
    <t>7,00*</t>
  </si>
  <si>
    <t>5.294,57*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</si>
  <si>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</si>
  <si>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</si>
  <si>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</si>
  <si>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</si>
  <si>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</si>
  <si>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</si>
  <si>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</si>
  <si>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</si>
  <si>
    <t>Rettifica al 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</si>
</sst>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rgb="FF006600"/>
      <name val="MS Sans Serif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4" fontId="16" fillId="0" borderId="5" xfId="2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0" borderId="3" xfId="1" applyFont="1" applyFill="1" applyBorder="1" applyAlignment="1">
      <alignment horizontal="right" vertical="center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12" fillId="0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 vertical="center" wrapText="1"/>
    </xf>
    <xf numFmtId="4" fontId="18" fillId="10" borderId="3" xfId="2" applyNumberFormat="1" applyFont="1" applyFill="1" applyBorder="1" applyAlignment="1">
      <alignment horizontal="right" vertical="center" wrapText="1"/>
    </xf>
    <xf numFmtId="4" fontId="16" fillId="5" borderId="3" xfId="2" applyNumberFormat="1" applyFont="1" applyFill="1" applyBorder="1" applyAlignment="1">
      <alignment horizontal="righ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  <color rgb="FFDBFF75"/>
      <color rgb="FFAFEAFF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1997.pdf/b068a82a-55fa-30b9-bec5-519d3fbfb2c8?t=1757409745441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ERBA-MEDICA-2000.pdf/6a273d47-a164-601f-8725-f86c8cc92067?t=1760004536926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1.pdf/83294688-5421-2d48-8f0a-1862f9917545?t=1757668672208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5647328/S-TRITICALE-2002.pdf/8dcedb71-4034-c49e-c828-3cf78d24fb86?t=1762338909644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PERSICO-2025.pdf/7b611c63-dd3f-721d-e191-0107ad7c1393?t=1769438266930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03" Type="http://schemas.openxmlformats.org/officeDocument/2006/relationships/hyperlink" Target="https://www.crea.gov.it/documents/63509/5647328/S-FRUMENTO-DURO-2006.pdf/bc8a66fb-9128-73ae-5f4c-d0b22ac72544?t=1757668673831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6604155/S-MAIS-2025.pdf/75150518-b5c4-c6d7-c626-325d618bd2ec?t=1769424259155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5647328/S-ORZO-1998.pdf/b6ec6b85-7589-714a-1baf-084902fe4f42?t=1758103197676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SEGALE-2006.pdf/7518aa0e-63a4-ef9e-9e09-1cf044a000e5?t=1759916808299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2309351/S-TRIFOGLIO-PRATENSE-2025.pdf/4c910e03-906c-90ca-e358-898fb3ba5bfb?t=1766480862120" TargetMode="External"/><Relationship Id="rId1036" Type="http://schemas.openxmlformats.org/officeDocument/2006/relationships/hyperlink" Target="https://www.crea.gov.it/documents/63509/5647328/S-TRITICALE-2006.pdf/01405cdf-1a8a-cdce-05c4-08ed07900e95?t=1762338908195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6604155/S-SOIA-2025.pdf/351888d5-7860-2911-9494-21bbcbd7d9d4?t=1769501018394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6604155/S-SULLA-SGUSCIATA-2025.pdf/93793c54-f4cf-ef5a-c503-a2ab35d9fcdf?t=1765449327667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FRUMENTO-TENERO-2003.pdf/1b8d6b29-07f6-ad70-2279-d91f7a619443?t=1757409743330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DURO-1996.pdf/4958f4c6-7bce-a427-04da-7f9b19786dd0?t=1757668670164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1007" Type="http://schemas.openxmlformats.org/officeDocument/2006/relationships/hyperlink" Target="https://www.crea.gov.it/documents/63509/5647328/S-ORZO-2006.pdf/9f15e6fe-dc75-c40d-3489-63b3b5090dce?t=1758103196932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1018" Type="http://schemas.openxmlformats.org/officeDocument/2006/relationships/hyperlink" Target="https://www.crea.gov.it/documents/63509/5647328/S-SEGALE-1999.pdf/e85deb47-1071-d029-98b7-50ff4470d14f?t=1759916809131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LUPINELLA-2025.pdf/185fd0a8-ac17-e6b4-2a0a-271af4338698?t=1765457927350" TargetMode="External"/><Relationship Id="rId1029" Type="http://schemas.openxmlformats.org/officeDocument/2006/relationships/hyperlink" Target="https://www.crea.gov.it/documents/63509/5647328/S-ERBA-MEDICA-2003.pdf/9bcc5cfb-0d8e-9271-60ec-988c842cccec?t=1760004537728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6604155/S-PATATA-2025.pdf/1bb05896-cd29-dc97-1241-c8ba61adc922?t=1765449326630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1999.pdf/b4e45690-682e-1f4c-44d0-929474c65be6?t=1757319277011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020" Type="http://schemas.openxmlformats.org/officeDocument/2006/relationships/hyperlink" Target="https://www.crea.gov.it/documents/63509/5647328/S-SEGALE-2001.pdf/623f607d-cb6b-cdfc-cead-8dcfb5f4855a?t=1759916809562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986" Type="http://schemas.openxmlformats.org/officeDocument/2006/relationships/hyperlink" Target="https://www.crea.gov.it/documents/63509/5647328/S-FRUMENTO-TENERO-1996.pdf/cd8b495c-7194-7554-32a5-0778dabceb72?t=1757409745197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2001.pdf/500c51df-d457-f05f-4b53-14e5de45d32b?t=1760004537191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2000.pdf/f004030e-f0b8-766b-e7dc-1e7f05dbdd3a?t=1757668671915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5647328/S-TRITICALE-2001.pdf/587247c0-e6f3-76ec-4be2-e89447068fc7?t=1762338909446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6077870/D-TRIFOGLIO-IBRIDO-2025.pdf/491c8b4e-6e5b-f3a4-7ac6-18a68f69b418?t=174835307465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5647328/S-FRUMENTO-DURO-2005.pdf/61b53583-77a2-a285-c7a8-8e77524a03a5?t=1757668673495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2309351/S-ARACHIDE-2025.pdf/07b5bc9f-7fa6-41f1-d5d5-ed53fba7095f?t=1766480862503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ORZO-1997.pdf/a0ffd3b7-bf43-cf90-b5db-202e7597bf2e?t=1758103197411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RISO-2004.pdf/dc72c3a6-0293-880c-e687-ca1f7d082049?t=1757319275827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SEGALE-2005.pdf/3acc2f8d-53af-5240-6aa5-bc9cde0d9c5c?t=1759916810431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ERBA-MEDICA-1999.pdf/452ef7e5-2a48-c444-33a5-67d4cfdaacd2?t=1762252674870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6604155/S-RISO-2025.pdf/e62627e5-712a-5fd2-0ab6-5d18108c4554?t=1766482231571" TargetMode="External"/><Relationship Id="rId1046" Type="http://schemas.openxmlformats.org/officeDocument/2006/relationships/hyperlink" Target="https://www.crea.gov.it/documents/63509/5647328/S-TRITICALE-2005.pdf/baf8f441-778c-9ae8-4712-e96235207438?t=1762338910283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RISO-2006.pdf/9923f186-7c56-0578-0262-288a8ea63661?t=1757319276356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TENERO-2002.pdf/8dbefcc2-d466-59dc-3811-63a4d3082de5?t=1757409746756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5647328/S-ORZO-2005.pdf/1e324174-1453-21e5-8e34-22bad47e8b55?t=1758103196715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1998.pdf/9ff50122-6911-d396-a366-9ca3dfcd9dda?t=1759916808919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INO-2025.pdf/2d0e8ce3-4366-455e-eab8-104dff67034c?t=176544932560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4.pdf/cf54a1e0-c818-9777-643e-6f4e0d9e1d14?t=1760004537997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5647328/S-FACELIA-2024.pdf/be8736f7-ded5-74c8-4831-e38a6c677160?t=1735556350532" TargetMode="External"/><Relationship Id="rId1039" Type="http://schemas.openxmlformats.org/officeDocument/2006/relationships/hyperlink" Target="https://www.crea.gov.it/documents/63509/5647328/S-TRITICALE-1998.pdf/5da22747-3504-1843-9837-287479ccfed1?t=1762338908824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1998.pdf/1203b036-e733-8bbd-6ae1-df39dca937ea?t=1757319276795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2006.pdf/48ae88fd-36b6-d62b-6d34-4efdf2337b5f?t=1757409744944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5647328/S-ERBA-MEDICA-2002.pdf/806140a3-be1a-698f-995c-a36aa3cc2e66?t=1760004537457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1999.pdf/b8dadbf0-889b-d413-8707-da3b7bf2ef80?t=1757668671584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2000.pdf/813052f7-ee60-84e3-82c1-4a7020a9b2fd?t=1762338909234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ALESSANDRINO-2025.pdf/915c0d67-85d5-9d6d-4eab-b20b4f6fe492?t=1769438266565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5647328/S-FRUMENTO-DURO-2004.pdf/605fe224-ce1d-88ac-01c2-7928e7bcc930?t=1757668673151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604155/S-CANAPA-DIOICA-2025.pdf/13795668-363e-75e9-9388-61830fe79493?t=1765449323916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5647328/S-ORZO-1996.pdf/671f8976-7488-37ea-3e75-7503565ef759?t=1758103197170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RISO-2001.pdf/ea171f51-158b-3839-0edc-0a1555c8c273?t=1757319277455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SEGALE-2004.pdf/455d491b-4986-6d6f-5043-69d365c43c4d?t=1759916810241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337" Type="http://schemas.openxmlformats.org/officeDocument/2006/relationships/hyperlink" Target="https://www.crea.gov.it/documents/63509/2387289/S-ORZO-2017.pdf/7fb1f6da-0e56-7d81-1c43-655d8cb7671b?t=1770290630408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TENERO-1999.pdf/cc25979a-3033-cb44-6b85-81757c2f505c?t=1757409745936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ERBA-MEDICA-1997.pdf/6ffa13f6-0d20-7a14-cc88-b77fe8277ab9?t=1760004536325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5647328/S-TRITICALE-2004.pdf/57db6e6d-1bc3-93ec-00f0-740971bbd2bc?t=1762338910074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RISO-2005.pdf/4cd55167-d463-4958-155f-2c276bb9b76c?t=1757319276129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TENERO-2001.pdf/328439ce-ed0d-15b6-0a16-0ae8aa10bfeb?t=1757409746490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077870/D-BARBABIETOLA-ZUCCHERO-2025.pdf/05f78e54-881e-243c-811d-39b359e0fbdd?t=1748351723065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5647328/S-ORZO-2004.pdf/ca3b5605-c61a-86f2-fdfc-6e36849ff58a?t=1758103196494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1997.pdf/0d35af15-098a-404b-c760-16961cd9d780?t=1759916808709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GINESTRINO-2025.pdf/a251a560-715c-9473-4604-d756f7e64be3?t=1765461970484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5.pdf/1c730c0c-3084-403b-b079-eda32e40eff7?t=1760004538256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FRUMENTO-TENERO-2025.pdf/a741b055-64c7-dd44-0113-cd0b4d5b6004?t=1765463930797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1997.pdf/4cc3ba97-91ab-704c-40cd-423f6928da5e?t=1762338908619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1997.pdf/e4ee8232-4c52-e218-e1b9-643ce9e2f5b7?t=1757319276584" TargetMode="External"/><Relationship Id="rId1049" Type="http://schemas.openxmlformats.org/officeDocument/2006/relationships/hyperlink" Target="https://www.crea.gov.it/documents/63509/6604155/S-MEDICA-2025.pdf/14581170-b872-f477-0a04-5c14aca9f7c5?t=1770803097025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2005.pdf/c145bd5f-eea9-d404-ce6f-ee47fa40f933?t=1757409743895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1998.pdf/8e5181ed-c14c-b0fd-bcc6-915fb897cd18?t=1757668671199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1999.pdf/92bcf70e-1925-f758-d8f7-1b9628e17071?t=1762338909033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5647328/S-ORZO-2000.pdf/6eb5d561-3735-8a55-1556-9846fc5a8a1b?t=1758103198157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SORGO-2025.pdf/95d9bdf3-43c3-7cfe-99b4-0b092ad7fb8a?t=176546197072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5647328/S-FRUMENTO-DURO-2003.pdf/76cc95b5-2e58-dd93-0f1c-ff839d5bf2a4?t=1757668672791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LOGLIO-ITALIA-2025.pdf/45ad0693-2562-6278-ce5c-5c32fdf5e614?t=1765467577735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ORZO-2002.pdf/fb92de62-c73a-e838-acab-9c438b23a245?t=1758103198603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0.pdf/13af9145-51ec-29df-9c83-a62826a8639f?t=1757319277225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SEGALE-2003.pdf/d5cb7c3b-9117-8136-e74a-9a42f73ae5eb?t=1759916810048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1998.pdf/ad0d9cb3-adb6-a24d-41d9-ec3c159de0ef?t=1757409745698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ERBA-MEDICA-1998.pdf/2d4582be-eb5e-c487-117c-a4f4b8152556?t=1760004536625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2.pdf/537661d9-535c-3661-877d-d5785fcde0be?t=1757668672547" TargetMode="External"/><Relationship Id="rId44" Type="http://schemas.openxmlformats.org/officeDocument/2006/relationships/hyperlink" Target="http://scs.entecra.it/2008/visite/SCANDIO8.pdf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5647328/S-TRITICALE-2003.pdf/87d780c2-6cb7-3859-6e0e-c9d3d0b59053?t=1762338909845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5647328/S-FRUMENTO-TENERO-2000.pdf/61513c77-0399-d1d5-a8a4-231864997dff?t=1757409746250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604155/S-BARBABIETOLA-FORAGGIO-2025.pdf/a9e3409a-d1f1-4366-7c44-b11254a73258?t=1772008991847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TRIFOGLIO-INCARNATO-2025.pdf/f047ee4e-ffdc-d21b-68c8-9937fe6d606e?t=1765449327852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5647328/S-ORZO-2003.pdf/c9ecfa8d-cc63-116d-2fb5-368f8ef0fe78?t=1758103196206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SEGALE-1996.pdf/e4b2655e-74bd-d501-3d28-7fc483e19506?t=1759916808511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CARTAMO-2025.pdf/b6500fb5-da98-7892-4226-b4381481330f?t=1765461970899" TargetMode="External"/><Relationship Id="rId1026" Type="http://schemas.openxmlformats.org/officeDocument/2006/relationships/hyperlink" Target="https://www.crea.gov.it/documents/63509/5647328/S-ERBA-MEDICA-2006.pdf/91b411ff-49ec-79dd-0782-212da1fee173?t=1760004535973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TRIFOGLIO-SQUARROSO-2025.pdf/3e727f54-7d74-1139-24c8-63c63f3f44b4?t=1765449328090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1996.pdf/12772246-746f-9a64-5f9e-20670f88e915?t=1762338908416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5647328/S-RISO-2002.pdf/bcc43ae4-a510-2022-9efc-c7ed6ef45416?t=1757319275317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6604155/S-AGLIO-2025.pdf/54027031-f5c2-4f8c-952a-71086e10504f?t=1765449328779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5647328/S-FRUMENTO-TENERO-2004.pdf/575cefb5-ab49-800e-9d9a-57d613dbe5f7?t=1757409743619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1997.pdf/120cdef1-1559-e7b8-b776-c550b428e114?t=1757668670818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printerSettings" Target="../printerSettings/printerSettings1.bin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1999.pdf/c8e28b0d-9770-e217-3e02-0be227ecde71?t=1758103197922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2000.pdf/aa779bdc-acc2-56c9-1916-b7d6f7d43fba?t=175991680934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077870/D-PREZZEMOLO-2025.pdf/45fc9d84-43b7-4f42-d6f7-f2477ba27e56?t=1748352684488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GIRASOLE-2025.pdf/083bcfbf-ef95-5849-c77d-c6b0d4810fa5?t=1765449325195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2001.pdf/3a3b6da0-45f5-209a-9674-0e668e3ba513?t=1758103198387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3.pdf/36fb2b0a-677c-0f0a-ccb5-6685c30ba595?t=1757319275616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2.pdf/6714254a-0bfd-5d33-2190-21a18fd41e76?t=1759916809852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tabSelected="1" zoomScale="80" zoomScaleNormal="80" workbookViewId="0">
      <pane xSplit="1" ySplit="1" topLeftCell="S2" activePane="bottomRight" state="frozen"/>
      <selection pane="topRight" activeCell="B1" sqref="B1"/>
      <selection pane="bottomLeft" activeCell="A2" sqref="A2"/>
      <selection pane="bottomRight" activeCell="AH8" sqref="AH8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4" width="14.42578125" style="4" customWidth="1"/>
    <col min="35" max="35" width="15.85546875" style="5" customWidth="1"/>
    <col min="36" max="36" width="5.42578125" style="1" customWidth="1"/>
    <col min="37" max="16384" width="9.140625" style="1"/>
  </cols>
  <sheetData>
    <row r="1" spans="1:37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19" t="s">
        <v>81</v>
      </c>
    </row>
    <row r="2" spans="1:37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3">
        <v>17.8</v>
      </c>
      <c r="G2" s="13">
        <v>21.28</v>
      </c>
      <c r="H2" s="13">
        <v>13.5</v>
      </c>
      <c r="I2" s="13">
        <v>9.35</v>
      </c>
      <c r="J2" s="13">
        <v>14.13</v>
      </c>
      <c r="K2" s="13">
        <v>9.14</v>
      </c>
      <c r="L2" s="13">
        <v>9.35</v>
      </c>
      <c r="M2" s="13">
        <v>21.52</v>
      </c>
      <c r="N2" s="13">
        <v>15.23</v>
      </c>
      <c r="O2" s="55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0">
        <f>(AG2-AF2)*100/AF2</f>
        <v>-11.457478807765922</v>
      </c>
    </row>
    <row r="3" spans="1:37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6"/>
      <c r="P3" s="56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0"/>
    </row>
    <row r="4" spans="1:37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6"/>
      <c r="P4" s="56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0"/>
      <c r="AK4" s="21"/>
    </row>
    <row r="5" spans="1:37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3">
        <v>734.06</v>
      </c>
      <c r="F5" s="13">
        <v>888.95</v>
      </c>
      <c r="G5" s="13">
        <v>1074.21</v>
      </c>
      <c r="H5" s="13">
        <v>588.82000000000005</v>
      </c>
      <c r="I5" s="13">
        <v>668.79</v>
      </c>
      <c r="J5" s="13">
        <v>793.11</v>
      </c>
      <c r="K5" s="13">
        <v>1079.95</v>
      </c>
      <c r="L5" s="13">
        <v>782.5</v>
      </c>
      <c r="M5" s="13">
        <v>1267.8800000000001</v>
      </c>
      <c r="N5" s="13">
        <v>2403.9899999999998</v>
      </c>
      <c r="O5" s="55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20">
        <f t="shared" ref="AI5:AI66" si="0">(AG5-AF5)*100/AF5</f>
        <v>8.738487002691997</v>
      </c>
    </row>
    <row r="6" spans="1:37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6"/>
      <c r="P6" s="56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20">
        <f t="shared" si="0"/>
        <v>377.536231884058</v>
      </c>
    </row>
    <row r="7" spans="1:37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7"/>
      <c r="P7" s="56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20">
        <f t="shared" si="0"/>
        <v>1.9128586609989291</v>
      </c>
    </row>
    <row r="8" spans="1:37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3">
        <v>145.51</v>
      </c>
      <c r="G8" s="13">
        <v>274.32</v>
      </c>
      <c r="H8" s="13">
        <v>256.37</v>
      </c>
      <c r="I8" s="13">
        <v>202.37</v>
      </c>
      <c r="J8" s="13">
        <v>172</v>
      </c>
      <c r="K8" s="13">
        <v>210.97</v>
      </c>
      <c r="L8" s="13">
        <v>196.55</v>
      </c>
      <c r="M8" s="13">
        <v>136.86000000000001</v>
      </c>
      <c r="N8" s="13">
        <v>97.87</v>
      </c>
      <c r="O8" s="55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68">
        <v>239.15</v>
      </c>
      <c r="AI8" s="20">
        <f t="shared" si="0"/>
        <v>28.52811118130133</v>
      </c>
    </row>
    <row r="9" spans="1:37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3">
        <v>4177.68</v>
      </c>
      <c r="G9" s="13">
        <v>4331.6499999999996</v>
      </c>
      <c r="H9" s="13">
        <v>2964.21</v>
      </c>
      <c r="I9" s="13">
        <v>2291.09</v>
      </c>
      <c r="J9" s="13">
        <v>2360.4299999999998</v>
      </c>
      <c r="K9" s="13">
        <v>2228.42</v>
      </c>
      <c r="L9" s="13">
        <v>3678.45</v>
      </c>
      <c r="M9" s="13">
        <v>3541.91</v>
      </c>
      <c r="N9" s="13">
        <v>2625.82</v>
      </c>
      <c r="O9" s="55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44" t="s">
        <v>87</v>
      </c>
      <c r="AI9" s="20">
        <f t="shared" si="0"/>
        <v>64.34915780810978</v>
      </c>
    </row>
    <row r="10" spans="1:37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>
        <v>0.02</v>
      </c>
      <c r="O10" s="55">
        <v>0.03</v>
      </c>
      <c r="P10" s="5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0"/>
    </row>
    <row r="11" spans="1:37" ht="18.75" customHeight="1" x14ac:dyDescent="0.2">
      <c r="A11" s="8" t="s">
        <v>11</v>
      </c>
      <c r="B11" s="14"/>
      <c r="C11" s="14"/>
      <c r="D11" s="14"/>
      <c r="E11" s="14"/>
      <c r="F11" s="14"/>
      <c r="G11" s="13">
        <v>0.55000000000000004</v>
      </c>
      <c r="H11" s="13">
        <v>3.43</v>
      </c>
      <c r="I11" s="13">
        <v>6.92</v>
      </c>
      <c r="J11" s="13">
        <v>3.41</v>
      </c>
      <c r="K11" s="13">
        <v>8.23</v>
      </c>
      <c r="L11" s="13">
        <v>10.17</v>
      </c>
      <c r="M11" s="13">
        <v>11.41</v>
      </c>
      <c r="N11" s="13">
        <v>12.51</v>
      </c>
      <c r="O11" s="55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0">
        <f t="shared" si="0"/>
        <v>-13.07110958433528</v>
      </c>
    </row>
    <row r="12" spans="1:37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6"/>
      <c r="P12" s="5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0"/>
    </row>
    <row r="13" spans="1:37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6"/>
      <c r="P13" s="56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0"/>
    </row>
    <row r="14" spans="1:37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3">
        <v>7</v>
      </c>
      <c r="G14" s="13">
        <v>9.7799999999999994</v>
      </c>
      <c r="H14" s="13">
        <v>10.32</v>
      </c>
      <c r="I14" s="13">
        <v>3</v>
      </c>
      <c r="J14" s="13">
        <v>5.64</v>
      </c>
      <c r="K14" s="13">
        <v>2.7</v>
      </c>
      <c r="L14" s="14"/>
      <c r="M14" s="13">
        <v>10.7</v>
      </c>
      <c r="N14" s="13">
        <v>8.68</v>
      </c>
      <c r="O14" s="55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20">
        <f t="shared" si="0"/>
        <v>12.5</v>
      </c>
    </row>
    <row r="15" spans="1:37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6"/>
      <c r="P15" s="5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0"/>
    </row>
    <row r="16" spans="1:37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3">
        <v>56.6</v>
      </c>
      <c r="G16" s="13">
        <v>105</v>
      </c>
      <c r="H16" s="14"/>
      <c r="I16" s="13">
        <v>22.5</v>
      </c>
      <c r="J16" s="13">
        <v>118.5</v>
      </c>
      <c r="K16" s="13">
        <v>330.51</v>
      </c>
      <c r="L16" s="13">
        <v>223.97</v>
      </c>
      <c r="M16" s="13">
        <v>100.27</v>
      </c>
      <c r="N16" s="13">
        <v>203.49</v>
      </c>
      <c r="O16" s="55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0">
        <f t="shared" si="0"/>
        <v>47.318943505283286</v>
      </c>
    </row>
    <row r="17" spans="1:38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3">
        <v>42.6</v>
      </c>
      <c r="G17" s="13">
        <v>0.3</v>
      </c>
      <c r="H17" s="13">
        <v>2.25</v>
      </c>
      <c r="I17" s="13">
        <v>8.1</v>
      </c>
      <c r="J17" s="13">
        <v>31.9</v>
      </c>
      <c r="K17" s="13">
        <v>100</v>
      </c>
      <c r="L17" s="13">
        <v>252.1</v>
      </c>
      <c r="M17" s="13">
        <v>215.3</v>
      </c>
      <c r="N17" s="13">
        <v>428.7</v>
      </c>
      <c r="O17" s="55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0">
        <f t="shared" si="0"/>
        <v>-32.392972036624606</v>
      </c>
    </row>
    <row r="18" spans="1:38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6"/>
      <c r="P18" s="5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0"/>
    </row>
    <row r="19" spans="1:38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3">
        <v>502.4</v>
      </c>
      <c r="G19" s="13">
        <v>646.36</v>
      </c>
      <c r="H19" s="13">
        <v>144.01</v>
      </c>
      <c r="I19" s="13">
        <v>180.1</v>
      </c>
      <c r="J19" s="13">
        <v>159.85</v>
      </c>
      <c r="K19" s="13">
        <v>31.79</v>
      </c>
      <c r="L19" s="13">
        <v>49.29</v>
      </c>
      <c r="M19" s="13">
        <v>53.06</v>
      </c>
      <c r="N19" s="13">
        <v>43.81</v>
      </c>
      <c r="O19" s="55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20">
        <f t="shared" si="0"/>
        <v>18.243159203980088</v>
      </c>
      <c r="AJ19" s="21"/>
    </row>
    <row r="20" spans="1:38" ht="18.75" customHeight="1" x14ac:dyDescent="0.2">
      <c r="A20" s="8" t="s">
        <v>20</v>
      </c>
      <c r="B20" s="14"/>
      <c r="C20" s="14"/>
      <c r="D20" s="14"/>
      <c r="E20" s="13">
        <v>0.25</v>
      </c>
      <c r="F20" s="13">
        <v>0.25</v>
      </c>
      <c r="G20" s="14"/>
      <c r="H20" s="14"/>
      <c r="I20" s="13">
        <v>0.6</v>
      </c>
      <c r="J20" s="13">
        <v>0.7</v>
      </c>
      <c r="K20" s="14"/>
      <c r="L20" s="14"/>
      <c r="M20" s="14"/>
      <c r="N20" s="14"/>
      <c r="O20" s="56"/>
      <c r="P20" s="5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0"/>
    </row>
    <row r="21" spans="1:38" ht="18.75" customHeight="1" x14ac:dyDescent="0.2">
      <c r="A21" s="17" t="s">
        <v>88</v>
      </c>
      <c r="B21" s="13">
        <v>89.35</v>
      </c>
      <c r="C21" s="13">
        <v>33.75</v>
      </c>
      <c r="D21" s="13">
        <v>70.569999999999993</v>
      </c>
      <c r="E21" s="13">
        <v>43.62</v>
      </c>
      <c r="F21" s="13">
        <v>114.91</v>
      </c>
      <c r="G21" s="13">
        <v>112.3</v>
      </c>
      <c r="H21" s="13">
        <v>93.48</v>
      </c>
      <c r="I21" s="13">
        <v>22.47</v>
      </c>
      <c r="J21" s="13">
        <v>8</v>
      </c>
      <c r="K21" s="13">
        <v>33.57</v>
      </c>
      <c r="L21" s="13">
        <v>28.97</v>
      </c>
      <c r="M21" s="13">
        <v>27.33</v>
      </c>
      <c r="N21" s="13">
        <v>49.11</v>
      </c>
      <c r="O21" s="55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0"/>
    </row>
    <row r="22" spans="1:38" ht="18.75" customHeight="1" x14ac:dyDescent="0.2">
      <c r="A22" s="8" t="s">
        <v>21</v>
      </c>
      <c r="B22" s="62">
        <v>16252.31</v>
      </c>
      <c r="C22" s="62">
        <v>15765.18</v>
      </c>
      <c r="D22" s="62">
        <v>10459.540000000001</v>
      </c>
      <c r="E22" s="62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23">
        <v>38898.339999999997</v>
      </c>
      <c r="AI22" s="20">
        <f t="shared" si="0"/>
        <v>10.898550528491278</v>
      </c>
      <c r="AK22" s="21"/>
      <c r="AL22" s="21"/>
    </row>
    <row r="23" spans="1:38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6"/>
      <c r="P23" s="5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0">
        <f t="shared" si="0"/>
        <v>0</v>
      </c>
    </row>
    <row r="24" spans="1:38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6"/>
      <c r="P24" s="56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0">
        <f t="shared" si="0"/>
        <v>-100</v>
      </c>
    </row>
    <row r="25" spans="1:38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3">
        <v>1.7</v>
      </c>
      <c r="G25" s="13">
        <v>3</v>
      </c>
      <c r="H25" s="14"/>
      <c r="I25" s="13">
        <v>1</v>
      </c>
      <c r="J25" s="13">
        <v>3</v>
      </c>
      <c r="K25" s="13">
        <v>9</v>
      </c>
      <c r="L25" s="13">
        <v>12.45</v>
      </c>
      <c r="M25" s="13">
        <v>1.2</v>
      </c>
      <c r="N25" s="13">
        <v>0.5</v>
      </c>
      <c r="O25" s="55">
        <v>18.84</v>
      </c>
      <c r="P25" s="56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44" t="s">
        <v>84</v>
      </c>
      <c r="AI25" s="20">
        <f t="shared" si="0"/>
        <v>-57.656675749318808</v>
      </c>
      <c r="AL25" s="30"/>
    </row>
    <row r="26" spans="1:38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6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20">
        <f t="shared" si="0"/>
        <v>-8.359739381208394</v>
      </c>
    </row>
    <row r="27" spans="1:38" ht="18.75" customHeight="1" x14ac:dyDescent="0.2">
      <c r="A27" s="8" t="s">
        <v>89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6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20">
        <f t="shared" si="0"/>
        <v>13.876967095851212</v>
      </c>
    </row>
    <row r="28" spans="1:38" ht="18.75" customHeight="1" x14ac:dyDescent="0.2">
      <c r="A28" s="8" t="s">
        <v>26</v>
      </c>
      <c r="B28" s="14"/>
      <c r="C28" s="14"/>
      <c r="D28" s="14"/>
      <c r="E28" s="13">
        <v>3</v>
      </c>
      <c r="F28" s="13">
        <v>2</v>
      </c>
      <c r="G28" s="13">
        <v>2.7</v>
      </c>
      <c r="H28" s="13">
        <v>2.5</v>
      </c>
      <c r="I28" s="14"/>
      <c r="J28" s="14"/>
      <c r="K28" s="14"/>
      <c r="L28" s="14"/>
      <c r="M28" s="13">
        <v>2</v>
      </c>
      <c r="N28" s="13">
        <v>2.6</v>
      </c>
      <c r="O28" s="55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0"/>
    </row>
    <row r="29" spans="1:38" ht="18.75" customHeight="1" x14ac:dyDescent="0.2">
      <c r="A29" s="8" t="s">
        <v>90</v>
      </c>
      <c r="B29" s="13">
        <v>102.75</v>
      </c>
      <c r="C29" s="13">
        <v>209.96</v>
      </c>
      <c r="D29" s="13">
        <v>233.48</v>
      </c>
      <c r="E29" s="13">
        <v>183.06</v>
      </c>
      <c r="F29" s="13">
        <v>346.41</v>
      </c>
      <c r="G29" s="13">
        <v>208.24</v>
      </c>
      <c r="H29" s="13">
        <v>283.23</v>
      </c>
      <c r="I29" s="13">
        <v>455.08</v>
      </c>
      <c r="J29" s="13">
        <v>987.94</v>
      </c>
      <c r="K29" s="13">
        <v>1672.61</v>
      </c>
      <c r="L29" s="13">
        <v>1460.95</v>
      </c>
      <c r="M29" s="13">
        <v>1130.23</v>
      </c>
      <c r="N29" s="13">
        <v>2832.94</v>
      </c>
      <c r="O29" s="55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20">
        <f t="shared" si="0"/>
        <v>61.009364791288576</v>
      </c>
    </row>
    <row r="30" spans="1:38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3">
        <v>77.02</v>
      </c>
      <c r="G30" s="13">
        <v>47.45</v>
      </c>
      <c r="H30" s="13">
        <v>101.94</v>
      </c>
      <c r="I30" s="13">
        <v>105.49</v>
      </c>
      <c r="J30" s="13">
        <v>124.49</v>
      </c>
      <c r="K30" s="13">
        <v>127.44</v>
      </c>
      <c r="L30" s="13">
        <v>52.2</v>
      </c>
      <c r="M30" s="13">
        <v>65.94</v>
      </c>
      <c r="N30" s="13">
        <v>102.38</v>
      </c>
      <c r="O30" s="55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0">
        <f t="shared" si="0"/>
        <v>-100</v>
      </c>
    </row>
    <row r="31" spans="1:38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3">
        <v>1</v>
      </c>
      <c r="M31" s="14"/>
      <c r="N31" s="14"/>
      <c r="O31" s="56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0"/>
    </row>
    <row r="32" spans="1:38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3">
        <v>0.35</v>
      </c>
      <c r="J32" s="13">
        <v>1</v>
      </c>
      <c r="K32" s="13">
        <v>4.5</v>
      </c>
      <c r="L32" s="13">
        <v>4.5</v>
      </c>
      <c r="M32" s="14"/>
      <c r="N32" s="14"/>
      <c r="O32" s="55">
        <v>0.87</v>
      </c>
      <c r="P32" s="5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6"/>
      <c r="AE32" s="12">
        <v>1.1000000000000001</v>
      </c>
      <c r="AF32" s="23">
        <v>1.1000000000000001</v>
      </c>
      <c r="AG32" s="15"/>
      <c r="AH32" s="15"/>
      <c r="AI32" s="20">
        <f t="shared" si="0"/>
        <v>-100</v>
      </c>
    </row>
    <row r="33" spans="1:36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3">
        <v>2</v>
      </c>
      <c r="K33" s="13">
        <v>1.5</v>
      </c>
      <c r="L33" s="13">
        <v>1.5</v>
      </c>
      <c r="M33" s="14"/>
      <c r="N33" s="14"/>
      <c r="O33" s="55">
        <v>1</v>
      </c>
      <c r="P33" s="5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</row>
    <row r="34" spans="1:36" ht="18.75" customHeight="1" x14ac:dyDescent="0.2">
      <c r="A34" s="54" t="s">
        <v>91</v>
      </c>
      <c r="B34" s="52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0"/>
    </row>
    <row r="35" spans="1:36" ht="18.75" customHeight="1" x14ac:dyDescent="0.2">
      <c r="A35" s="8" t="s">
        <v>31</v>
      </c>
      <c r="B35" s="13">
        <v>48436.61</v>
      </c>
      <c r="C35" s="46">
        <v>62167.9</v>
      </c>
      <c r="D35" s="46">
        <v>99601.19</v>
      </c>
      <c r="E35" s="49">
        <v>129116.95</v>
      </c>
      <c r="F35" s="49">
        <v>133990.42000000001</v>
      </c>
      <c r="G35" s="49">
        <v>136244.44</v>
      </c>
      <c r="H35" s="49">
        <v>131467.44</v>
      </c>
      <c r="I35" s="49">
        <v>138790.46</v>
      </c>
      <c r="J35" s="49">
        <v>139386.75</v>
      </c>
      <c r="K35" s="49">
        <v>157600.62</v>
      </c>
      <c r="L35" s="49">
        <v>165172.49</v>
      </c>
      <c r="M35" s="49">
        <v>171487.86</v>
      </c>
      <c r="N35" s="49">
        <v>91472.16</v>
      </c>
      <c r="O35" s="49">
        <v>73807.48</v>
      </c>
      <c r="P35" s="49">
        <v>95884.4</v>
      </c>
      <c r="Q35" s="49">
        <v>124448.61</v>
      </c>
      <c r="R35" s="49">
        <v>91811.66</v>
      </c>
      <c r="S35" s="49">
        <v>82323.08</v>
      </c>
      <c r="T35" s="49">
        <v>49599.86</v>
      </c>
      <c r="U35" s="49">
        <v>73672.88</v>
      </c>
      <c r="V35" s="49">
        <v>72958.28</v>
      </c>
      <c r="W35" s="49">
        <v>67907.320000000007</v>
      </c>
      <c r="X35" s="49">
        <v>70948</v>
      </c>
      <c r="Y35" s="49">
        <v>83785.66</v>
      </c>
      <c r="Z35" s="49">
        <v>64105.64</v>
      </c>
      <c r="AA35" s="49">
        <v>59398.28</v>
      </c>
      <c r="AB35" s="49">
        <v>52538.53</v>
      </c>
      <c r="AC35" s="49">
        <v>56031.07</v>
      </c>
      <c r="AD35" s="49">
        <v>62136.15</v>
      </c>
      <c r="AE35" s="49">
        <v>67083.990000000005</v>
      </c>
      <c r="AF35" s="49">
        <v>71845.81</v>
      </c>
      <c r="AG35" s="63">
        <v>70473.45</v>
      </c>
      <c r="AH35" s="23">
        <v>71176.460000000006</v>
      </c>
      <c r="AI35" s="20">
        <f>(AG35-AF35)*100/AF35</f>
        <v>-1.9101461866739349</v>
      </c>
    </row>
    <row r="36" spans="1:36" ht="18.75" customHeight="1" x14ac:dyDescent="0.2">
      <c r="A36" s="8" t="s">
        <v>32</v>
      </c>
      <c r="B36" s="46">
        <v>26065.279999999999</v>
      </c>
      <c r="C36" s="46">
        <v>26028.55</v>
      </c>
      <c r="D36" s="46">
        <v>31895.74</v>
      </c>
      <c r="E36" s="49">
        <v>34200.44</v>
      </c>
      <c r="F36" s="49">
        <v>28647.32</v>
      </c>
      <c r="G36" s="49">
        <v>28685.31</v>
      </c>
      <c r="H36" s="49">
        <v>25419.89</v>
      </c>
      <c r="I36" s="49">
        <v>23808.53</v>
      </c>
      <c r="J36" s="49">
        <v>24426.2</v>
      </c>
      <c r="K36" s="49">
        <v>26730.77</v>
      </c>
      <c r="L36" s="49">
        <v>24424.27</v>
      </c>
      <c r="M36" s="49">
        <v>22459.1</v>
      </c>
      <c r="N36" s="49">
        <v>24063.99</v>
      </c>
      <c r="O36" s="49">
        <v>21682.02</v>
      </c>
      <c r="P36" s="49">
        <v>24376.799999999999</v>
      </c>
      <c r="Q36" s="49">
        <v>30504.73</v>
      </c>
      <c r="R36" s="49">
        <v>27691.87</v>
      </c>
      <c r="S36" s="49">
        <v>21981.03</v>
      </c>
      <c r="T36" s="49">
        <v>20888.21</v>
      </c>
      <c r="U36" s="49">
        <v>25707.33</v>
      </c>
      <c r="V36" s="49">
        <v>27859.15</v>
      </c>
      <c r="W36" s="49">
        <v>27497.56</v>
      </c>
      <c r="X36" s="49">
        <v>24290.9</v>
      </c>
      <c r="Y36" s="49">
        <v>22374.42</v>
      </c>
      <c r="Z36" s="49">
        <v>20942.38</v>
      </c>
      <c r="AA36" s="49">
        <v>21793.1</v>
      </c>
      <c r="AB36" s="49">
        <v>24831.9</v>
      </c>
      <c r="AC36" s="49">
        <v>23842.95</v>
      </c>
      <c r="AD36" s="49">
        <v>24219.33</v>
      </c>
      <c r="AE36" s="49">
        <v>22809.09</v>
      </c>
      <c r="AF36" s="49">
        <v>23982.65</v>
      </c>
      <c r="AG36" s="64">
        <v>25010.34</v>
      </c>
      <c r="AH36" s="23">
        <v>24602.12</v>
      </c>
      <c r="AI36" s="20">
        <f t="shared" si="0"/>
        <v>4.2851394654051935</v>
      </c>
    </row>
    <row r="37" spans="1:36" ht="18.75" customHeight="1" x14ac:dyDescent="0.2">
      <c r="A37" s="45" t="s">
        <v>33</v>
      </c>
      <c r="B37" s="46">
        <v>30.8</v>
      </c>
      <c r="C37" s="46">
        <v>45.75</v>
      </c>
      <c r="D37" s="46">
        <v>3.4</v>
      </c>
      <c r="E37" s="46">
        <v>6</v>
      </c>
      <c r="F37" s="46">
        <v>3</v>
      </c>
      <c r="G37" s="46">
        <v>0.5</v>
      </c>
      <c r="H37" s="46">
        <v>0.8</v>
      </c>
      <c r="I37" s="46">
        <v>2</v>
      </c>
      <c r="J37" s="46" t="s">
        <v>34</v>
      </c>
      <c r="K37" s="46">
        <v>1.18</v>
      </c>
      <c r="L37" s="46">
        <v>5.5</v>
      </c>
      <c r="M37" s="46">
        <v>4.7</v>
      </c>
      <c r="N37" s="46">
        <v>3.85</v>
      </c>
      <c r="O37" s="58"/>
      <c r="P37" s="58"/>
      <c r="Q37" s="53"/>
      <c r="R37" s="48">
        <v>2.6</v>
      </c>
      <c r="S37" s="48">
        <v>86.48</v>
      </c>
      <c r="T37" s="48">
        <v>73.56</v>
      </c>
      <c r="U37" s="48">
        <v>65.650000000000006</v>
      </c>
      <c r="V37" s="48">
        <v>16.54</v>
      </c>
      <c r="W37" s="48">
        <v>32.200000000000003</v>
      </c>
      <c r="X37" s="48">
        <v>18.489999999999998</v>
      </c>
      <c r="Y37" s="48">
        <v>18.600000000000001</v>
      </c>
      <c r="Z37" s="48">
        <v>40.25</v>
      </c>
      <c r="AA37" s="48">
        <v>36.86</v>
      </c>
      <c r="AB37" s="47">
        <v>24.43</v>
      </c>
      <c r="AC37" s="48">
        <v>56.42</v>
      </c>
      <c r="AD37" s="48">
        <v>63.37</v>
      </c>
      <c r="AE37" s="48">
        <v>67.66</v>
      </c>
      <c r="AF37" s="49">
        <v>100.24</v>
      </c>
      <c r="AG37" s="49">
        <v>104.14</v>
      </c>
      <c r="AH37" s="23">
        <v>104.07</v>
      </c>
      <c r="AI37" s="51">
        <f t="shared" si="0"/>
        <v>3.8906624102154885</v>
      </c>
    </row>
    <row r="38" spans="1:36" ht="18.75" customHeight="1" x14ac:dyDescent="0.2">
      <c r="A38" s="8" t="s">
        <v>35</v>
      </c>
      <c r="B38" s="13">
        <v>414.37</v>
      </c>
      <c r="C38" s="13">
        <v>604.99</v>
      </c>
      <c r="D38" s="13">
        <v>970.69</v>
      </c>
      <c r="E38" s="13">
        <v>692.71</v>
      </c>
      <c r="F38" s="13">
        <v>757.9</v>
      </c>
      <c r="G38" s="13">
        <v>878.21</v>
      </c>
      <c r="H38" s="13">
        <v>733.71</v>
      </c>
      <c r="I38" s="13">
        <v>1087.6500000000001</v>
      </c>
      <c r="J38" s="13">
        <v>827.69</v>
      </c>
      <c r="K38" s="13">
        <v>702.56</v>
      </c>
      <c r="L38" s="13">
        <v>549.91999999999996</v>
      </c>
      <c r="M38" s="13">
        <v>792.58</v>
      </c>
      <c r="N38" s="13">
        <v>1377.74</v>
      </c>
      <c r="O38" s="55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0">
        <f t="shared" si="0"/>
        <v>-28.773805111432388</v>
      </c>
      <c r="AJ38" s="21"/>
    </row>
    <row r="39" spans="1:36" ht="18.75" customHeight="1" x14ac:dyDescent="0.2">
      <c r="A39" s="17" t="s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6"/>
      <c r="P39" s="56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20">
        <f t="shared" si="0"/>
        <v>219.77539062499994</v>
      </c>
    </row>
    <row r="40" spans="1:36" ht="18.75" customHeight="1" x14ac:dyDescent="0.2">
      <c r="A40" s="8" t="s">
        <v>92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6"/>
      <c r="P40" s="56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0"/>
    </row>
    <row r="41" spans="1:36" ht="18.75" customHeight="1" x14ac:dyDescent="0.2">
      <c r="A41" s="8" t="s">
        <v>37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6"/>
      <c r="P41" s="56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0"/>
    </row>
    <row r="42" spans="1:36" ht="18.75" customHeight="1" x14ac:dyDescent="0.2">
      <c r="A42" s="8" t="s">
        <v>38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3">
        <v>0.34</v>
      </c>
      <c r="N42" s="13">
        <v>4.3</v>
      </c>
      <c r="O42" s="55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0">
        <f t="shared" si="0"/>
        <v>334.70346447445684</v>
      </c>
    </row>
    <row r="43" spans="1:36" ht="18.75" customHeight="1" x14ac:dyDescent="0.2">
      <c r="A43" s="17" t="s">
        <v>39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55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0">
        <f t="shared" si="0"/>
        <v>-84.718923198733165</v>
      </c>
    </row>
    <row r="44" spans="1:36" ht="18.75" customHeight="1" x14ac:dyDescent="0.2">
      <c r="A44" s="8" t="s">
        <v>40</v>
      </c>
      <c r="B44" s="13">
        <v>1420.3</v>
      </c>
      <c r="C44" s="13">
        <v>1606.9</v>
      </c>
      <c r="D44" s="13">
        <v>1651.88</v>
      </c>
      <c r="E44" s="13">
        <v>1644.7</v>
      </c>
      <c r="F44" s="13">
        <v>3526.11</v>
      </c>
      <c r="G44" s="13">
        <v>4176.8500000000004</v>
      </c>
      <c r="H44" s="13">
        <v>4834.8100000000004</v>
      </c>
      <c r="I44" s="13">
        <v>2063.15</v>
      </c>
      <c r="J44" s="13">
        <v>2954.87</v>
      </c>
      <c r="K44" s="13">
        <v>2687.65</v>
      </c>
      <c r="L44" s="13">
        <v>2794.68</v>
      </c>
      <c r="M44" s="13">
        <v>4286.71</v>
      </c>
      <c r="N44" s="13">
        <v>4448.88</v>
      </c>
      <c r="O44" s="55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0">
        <f t="shared" si="0"/>
        <v>20.796488856378307</v>
      </c>
    </row>
    <row r="45" spans="1:36" ht="18.75" customHeight="1" x14ac:dyDescent="0.2">
      <c r="A45" s="8" t="s">
        <v>41</v>
      </c>
      <c r="B45" s="14"/>
      <c r="C45" s="14"/>
      <c r="D45" s="14"/>
      <c r="E45" s="14"/>
      <c r="F45" s="14"/>
      <c r="G45" s="13">
        <v>52.8</v>
      </c>
      <c r="H45" s="13">
        <v>53.57</v>
      </c>
      <c r="I45" s="14"/>
      <c r="J45" s="14"/>
      <c r="K45" s="14"/>
      <c r="L45" s="14"/>
      <c r="M45" s="14"/>
      <c r="N45" s="14"/>
      <c r="O45" s="56"/>
      <c r="P45" s="56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0"/>
    </row>
    <row r="46" spans="1:36" ht="18.75" customHeight="1" x14ac:dyDescent="0.2">
      <c r="A46" s="17" t="s">
        <v>93</v>
      </c>
      <c r="B46" s="13">
        <v>129.4</v>
      </c>
      <c r="C46" s="13">
        <v>85.5</v>
      </c>
      <c r="D46" s="13">
        <v>293.5</v>
      </c>
      <c r="E46" s="13">
        <v>234.98</v>
      </c>
      <c r="F46" s="13">
        <v>486.73</v>
      </c>
      <c r="G46" s="13">
        <v>285.64999999999998</v>
      </c>
      <c r="H46" s="13">
        <v>160.97999999999999</v>
      </c>
      <c r="I46" s="13">
        <v>21.49</v>
      </c>
      <c r="J46" s="13">
        <v>6.4</v>
      </c>
      <c r="K46" s="13">
        <v>22.2</v>
      </c>
      <c r="L46" s="13">
        <v>41.38</v>
      </c>
      <c r="M46" s="13">
        <v>52.4</v>
      </c>
      <c r="N46" s="13">
        <v>3.73</v>
      </c>
      <c r="O46" s="55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0">
        <f t="shared" si="0"/>
        <v>-100</v>
      </c>
    </row>
    <row r="47" spans="1:36" ht="18.75" customHeight="1" x14ac:dyDescent="0.2">
      <c r="A47" s="17" t="s">
        <v>42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6"/>
      <c r="P47" s="56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0">
        <f t="shared" si="0"/>
        <v>-100</v>
      </c>
    </row>
    <row r="48" spans="1:36" ht="18.75" customHeight="1" x14ac:dyDescent="0.2">
      <c r="A48" s="8" t="s">
        <v>43</v>
      </c>
      <c r="B48" s="13">
        <v>12</v>
      </c>
      <c r="C48" s="13">
        <v>68</v>
      </c>
      <c r="D48" s="13">
        <v>22.03</v>
      </c>
      <c r="E48" s="14"/>
      <c r="F48" s="13">
        <v>37</v>
      </c>
      <c r="G48" s="13">
        <v>21.03</v>
      </c>
      <c r="H48" s="13">
        <v>185.18</v>
      </c>
      <c r="I48" s="13">
        <v>204.94</v>
      </c>
      <c r="J48" s="13">
        <v>123.27</v>
      </c>
      <c r="K48" s="13">
        <v>96.37</v>
      </c>
      <c r="L48" s="13">
        <v>139.01</v>
      </c>
      <c r="M48" s="13">
        <v>120.76</v>
      </c>
      <c r="N48" s="13">
        <v>173.86</v>
      </c>
      <c r="O48" s="55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0">
        <f t="shared" si="0"/>
        <v>36.682380671773728</v>
      </c>
    </row>
    <row r="49" spans="1:40" ht="18.75" customHeight="1" x14ac:dyDescent="0.2">
      <c r="A49" s="8" t="s">
        <v>44</v>
      </c>
      <c r="B49" s="14"/>
      <c r="C49" s="14"/>
      <c r="D49" s="14"/>
      <c r="E49" s="14"/>
      <c r="F49" s="14"/>
      <c r="G49" s="14"/>
      <c r="H49" s="14"/>
      <c r="I49" s="14"/>
      <c r="J49" s="14"/>
      <c r="K49" s="13">
        <v>2.96</v>
      </c>
      <c r="L49" s="13">
        <v>16.86</v>
      </c>
      <c r="M49" s="13">
        <v>21.08</v>
      </c>
      <c r="N49" s="13">
        <v>20.65</v>
      </c>
      <c r="O49" s="55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20">
        <f t="shared" si="0"/>
        <v>133.00699300699301</v>
      </c>
    </row>
    <row r="50" spans="1:40" ht="18.75" customHeight="1" x14ac:dyDescent="0.2">
      <c r="A50" s="8" t="s">
        <v>45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6"/>
      <c r="P50" s="56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20"/>
    </row>
    <row r="51" spans="1:40" ht="18.75" customHeight="1" x14ac:dyDescent="0.2">
      <c r="A51" s="17" t="s">
        <v>94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3">
        <v>3281.66</v>
      </c>
      <c r="G51" s="13">
        <v>3497.9</v>
      </c>
      <c r="H51" s="13">
        <v>2868.2</v>
      </c>
      <c r="I51" s="13">
        <v>3642.4</v>
      </c>
      <c r="J51" s="13">
        <v>4205.53</v>
      </c>
      <c r="K51" s="13">
        <v>4808.34</v>
      </c>
      <c r="L51" s="13">
        <v>5208.58</v>
      </c>
      <c r="M51" s="13">
        <v>4935.53</v>
      </c>
      <c r="N51" s="13">
        <v>5525.1</v>
      </c>
      <c r="O51" s="55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23">
        <v>6686.44</v>
      </c>
      <c r="AI51" s="20">
        <f t="shared" si="0"/>
        <v>-17.48708139956064</v>
      </c>
      <c r="AL51" s="21"/>
    </row>
    <row r="52" spans="1:40" ht="18.75" customHeight="1" x14ac:dyDescent="0.2">
      <c r="A52" s="39" t="s">
        <v>46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59">
        <v>1.8</v>
      </c>
      <c r="P52" s="56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50">
        <f t="shared" si="0"/>
        <v>80.000000000000014</v>
      </c>
    </row>
    <row r="53" spans="1:40" ht="18.75" customHeight="1" x14ac:dyDescent="0.2">
      <c r="A53" s="17" t="s">
        <v>47</v>
      </c>
      <c r="B53" s="46">
        <v>8407.49</v>
      </c>
      <c r="C53" s="46">
        <v>8637.81</v>
      </c>
      <c r="D53" s="46">
        <v>10223.870000000001</v>
      </c>
      <c r="E53" s="46">
        <v>11197.6</v>
      </c>
      <c r="F53" s="46">
        <v>12053.78</v>
      </c>
      <c r="G53" s="46">
        <v>11915.99</v>
      </c>
      <c r="H53" s="46">
        <v>9829.2000000000007</v>
      </c>
      <c r="I53" s="46">
        <v>8508.02</v>
      </c>
      <c r="J53" s="46">
        <v>8561.67</v>
      </c>
      <c r="K53" s="46">
        <v>10203.5</v>
      </c>
      <c r="L53" s="46">
        <v>8736.82</v>
      </c>
      <c r="M53" s="46">
        <v>8959.11</v>
      </c>
      <c r="N53" s="46">
        <v>11742.13</v>
      </c>
      <c r="O53" s="47">
        <v>12403.36</v>
      </c>
      <c r="P53" s="47">
        <v>13138.22</v>
      </c>
      <c r="Q53" s="47">
        <v>13017.84</v>
      </c>
      <c r="R53" s="47">
        <v>9284.4</v>
      </c>
      <c r="S53" s="47">
        <v>6785.71</v>
      </c>
      <c r="T53" s="47">
        <v>7770.18</v>
      </c>
      <c r="U53" s="47">
        <v>9441.1200000000008</v>
      </c>
      <c r="V53" s="47">
        <v>9424.01</v>
      </c>
      <c r="W53" s="47">
        <v>8377.52</v>
      </c>
      <c r="X53" s="47">
        <v>8245.25</v>
      </c>
      <c r="Y53" s="47">
        <v>8559.4699999999993</v>
      </c>
      <c r="Z53" s="67">
        <v>8250.4599999999991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20">
        <f t="shared" si="0"/>
        <v>-10.062887631015888</v>
      </c>
      <c r="AJ53" s="24"/>
    </row>
    <row r="54" spans="1:40" ht="18.75" customHeight="1" x14ac:dyDescent="0.2">
      <c r="A54" s="45" t="s">
        <v>48</v>
      </c>
      <c r="B54" s="46">
        <v>1442.54</v>
      </c>
      <c r="C54" s="46">
        <v>1565.17</v>
      </c>
      <c r="D54" s="46">
        <v>1420.75</v>
      </c>
      <c r="E54" s="46">
        <v>1392.31</v>
      </c>
      <c r="F54" s="46">
        <v>1239.17</v>
      </c>
      <c r="G54" s="46">
        <v>710.61</v>
      </c>
      <c r="H54" s="46">
        <v>589.12</v>
      </c>
      <c r="I54" s="46">
        <v>426.68</v>
      </c>
      <c r="J54" s="46">
        <v>274.39999999999998</v>
      </c>
      <c r="K54" s="46">
        <v>284.70999999999998</v>
      </c>
      <c r="L54" s="46">
        <v>319.73</v>
      </c>
      <c r="M54" s="46">
        <v>281.27</v>
      </c>
      <c r="N54" s="46">
        <v>229.83</v>
      </c>
      <c r="O54" s="59">
        <v>229.38</v>
      </c>
      <c r="P54" s="47">
        <v>270.94</v>
      </c>
      <c r="Q54" s="48">
        <v>246.57</v>
      </c>
      <c r="R54" s="48">
        <v>215.18</v>
      </c>
      <c r="S54" s="48">
        <v>179.41</v>
      </c>
      <c r="T54" s="48">
        <v>189.15</v>
      </c>
      <c r="U54" s="48">
        <v>167.9</v>
      </c>
      <c r="V54" s="48">
        <v>130.09</v>
      </c>
      <c r="W54" s="48">
        <v>140.6</v>
      </c>
      <c r="X54" s="48">
        <v>115.03</v>
      </c>
      <c r="Y54" s="48">
        <v>108.9</v>
      </c>
      <c r="Z54" s="48">
        <v>123.67</v>
      </c>
      <c r="AA54" s="48">
        <v>121.03</v>
      </c>
      <c r="AB54" s="47">
        <v>130.47999999999999</v>
      </c>
      <c r="AC54" s="48">
        <v>130.5</v>
      </c>
      <c r="AD54" s="48">
        <v>238.17</v>
      </c>
      <c r="AE54" s="48">
        <v>256.39999999999998</v>
      </c>
      <c r="AF54" s="49">
        <v>203.9</v>
      </c>
      <c r="AG54" s="49">
        <v>202.91</v>
      </c>
      <c r="AH54" s="23">
        <v>230.33</v>
      </c>
      <c r="AI54" s="51">
        <f t="shared" si="0"/>
        <v>-0.48553212358999953</v>
      </c>
      <c r="AM54" s="3"/>
      <c r="AN54" s="3"/>
    </row>
    <row r="55" spans="1:40" ht="18.75" customHeight="1" x14ac:dyDescent="0.2">
      <c r="A55" s="8" t="s">
        <v>49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3">
        <v>1</v>
      </c>
      <c r="N55" s="13">
        <v>1</v>
      </c>
      <c r="O55" s="56"/>
      <c r="P55" s="5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20"/>
    </row>
    <row r="56" spans="1:40" ht="18.75" customHeight="1" x14ac:dyDescent="0.2">
      <c r="A56" s="8" t="s">
        <v>50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3">
        <v>5.03</v>
      </c>
      <c r="I56" s="13">
        <v>7</v>
      </c>
      <c r="J56" s="13">
        <v>53.71</v>
      </c>
      <c r="K56" s="13">
        <v>257.66000000000003</v>
      </c>
      <c r="L56" s="13">
        <v>392.58</v>
      </c>
      <c r="M56" s="13">
        <v>336.46</v>
      </c>
      <c r="N56" s="13">
        <v>806.96</v>
      </c>
      <c r="O56" s="55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20">
        <f t="shared" si="0"/>
        <v>-5.2880719173487165</v>
      </c>
    </row>
    <row r="57" spans="1:40" ht="18.75" customHeight="1" x14ac:dyDescent="0.2">
      <c r="A57" s="8" t="s">
        <v>51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6"/>
      <c r="P57" s="56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8" t="s">
        <v>86</v>
      </c>
      <c r="AI57" s="20"/>
    </row>
    <row r="58" spans="1:40" ht="18.75" customHeight="1" x14ac:dyDescent="0.2">
      <c r="A58" s="8" t="s">
        <v>52</v>
      </c>
      <c r="B58" s="14"/>
      <c r="C58" s="13">
        <v>1</v>
      </c>
      <c r="D58" s="13">
        <v>4.3</v>
      </c>
      <c r="E58" s="13">
        <v>6.56</v>
      </c>
      <c r="F58" s="13">
        <v>12.49</v>
      </c>
      <c r="G58" s="13">
        <v>7</v>
      </c>
      <c r="H58" s="13">
        <v>7.6</v>
      </c>
      <c r="I58" s="13">
        <v>15.15</v>
      </c>
      <c r="J58" s="13">
        <v>18.05</v>
      </c>
      <c r="K58" s="13">
        <v>33.5</v>
      </c>
      <c r="L58" s="13">
        <v>37.6</v>
      </c>
      <c r="M58" s="13">
        <v>14.3</v>
      </c>
      <c r="N58" s="13">
        <v>14</v>
      </c>
      <c r="O58" s="55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20">
        <f t="shared" si="0"/>
        <v>-67.153284671532845</v>
      </c>
    </row>
    <row r="59" spans="1:40" ht="18.75" customHeight="1" x14ac:dyDescent="0.2">
      <c r="A59" s="8" t="s">
        <v>53</v>
      </c>
      <c r="B59" s="13">
        <v>51</v>
      </c>
      <c r="C59" s="13">
        <v>50</v>
      </c>
      <c r="D59" s="13">
        <v>71.099999999999994</v>
      </c>
      <c r="E59" s="13">
        <v>49.2</v>
      </c>
      <c r="F59" s="13">
        <v>37.5</v>
      </c>
      <c r="G59" s="13">
        <v>18</v>
      </c>
      <c r="H59" s="13">
        <v>9</v>
      </c>
      <c r="I59" s="14"/>
      <c r="J59" s="14"/>
      <c r="K59" s="14"/>
      <c r="L59" s="13">
        <v>28</v>
      </c>
      <c r="M59" s="13">
        <v>4.5</v>
      </c>
      <c r="N59" s="14"/>
      <c r="O59" s="56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0"/>
    </row>
    <row r="60" spans="1:40" ht="18.75" customHeight="1" x14ac:dyDescent="0.2">
      <c r="A60" s="8" t="s">
        <v>54</v>
      </c>
      <c r="B60" s="14"/>
      <c r="C60" s="14"/>
      <c r="D60" s="13">
        <v>2.7</v>
      </c>
      <c r="E60" s="13">
        <v>1.8</v>
      </c>
      <c r="F60" s="14"/>
      <c r="G60" s="14"/>
      <c r="H60" s="14"/>
      <c r="I60" s="13">
        <v>0.7</v>
      </c>
      <c r="J60" s="14"/>
      <c r="K60" s="14"/>
      <c r="L60" s="14"/>
      <c r="M60" s="14"/>
      <c r="N60" s="14"/>
      <c r="O60" s="56"/>
      <c r="P60" s="56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0"/>
    </row>
    <row r="61" spans="1:40" ht="18.75" customHeight="1" x14ac:dyDescent="0.2">
      <c r="A61" s="8" t="s">
        <v>55</v>
      </c>
      <c r="B61" s="14"/>
      <c r="C61" s="13">
        <v>1.3</v>
      </c>
      <c r="D61" s="13">
        <v>2.8</v>
      </c>
      <c r="E61" s="13">
        <v>3.5</v>
      </c>
      <c r="F61" s="13">
        <v>3</v>
      </c>
      <c r="G61" s="13">
        <v>1.5</v>
      </c>
      <c r="H61" s="14"/>
      <c r="I61" s="14"/>
      <c r="J61" s="14"/>
      <c r="K61" s="13">
        <v>4.5</v>
      </c>
      <c r="L61" s="13">
        <v>4.0999999999999996</v>
      </c>
      <c r="M61" s="13">
        <v>1.5</v>
      </c>
      <c r="N61" s="13">
        <v>6</v>
      </c>
      <c r="O61" s="14"/>
      <c r="P61" s="56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20"/>
    </row>
    <row r="62" spans="1:40" ht="18.75" customHeight="1" x14ac:dyDescent="0.2">
      <c r="A62" s="8" t="s">
        <v>56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0">
        <f t="shared" si="0"/>
        <v>-3.5155616778368173</v>
      </c>
      <c r="AJ62" s="21"/>
      <c r="AK62" s="21"/>
    </row>
    <row r="63" spans="1:40" ht="18.75" customHeight="1" x14ac:dyDescent="0.2">
      <c r="A63" s="8" t="s">
        <v>57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6"/>
      <c r="P63" s="56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0"/>
    </row>
    <row r="64" spans="1:40" ht="18.75" customHeight="1" x14ac:dyDescent="0.2">
      <c r="A64" s="8" t="s">
        <v>58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20">
        <f t="shared" si="0"/>
        <v>-15.834366330204823</v>
      </c>
    </row>
    <row r="65" spans="1:36" ht="18.75" customHeight="1" x14ac:dyDescent="0.2">
      <c r="A65" s="8" t="s">
        <v>59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3">
        <v>19.3</v>
      </c>
      <c r="I65" s="13">
        <v>2.8</v>
      </c>
      <c r="J65" s="13">
        <v>11.05</v>
      </c>
      <c r="K65" s="13">
        <v>16</v>
      </c>
      <c r="L65" s="13">
        <v>22.6</v>
      </c>
      <c r="M65" s="13">
        <v>7.5</v>
      </c>
      <c r="N65" s="14"/>
      <c r="O65" s="56"/>
      <c r="P65" s="56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23"/>
      <c r="AI65" s="20">
        <f t="shared" si="0"/>
        <v>-86.800020307661072</v>
      </c>
    </row>
    <row r="66" spans="1:36" ht="18.75" customHeight="1" x14ac:dyDescent="0.2">
      <c r="A66" s="8" t="s">
        <v>60</v>
      </c>
      <c r="B66" s="14"/>
      <c r="C66" s="14"/>
      <c r="D66" s="14"/>
      <c r="E66" s="13">
        <v>18.600000000000001</v>
      </c>
      <c r="F66" s="14"/>
      <c r="G66" s="14"/>
      <c r="H66" s="14"/>
      <c r="I66" s="13">
        <v>28.9</v>
      </c>
      <c r="J66" s="13">
        <v>38.9</v>
      </c>
      <c r="K66" s="14"/>
      <c r="L66" s="14"/>
      <c r="M66" s="13">
        <v>29.5</v>
      </c>
      <c r="N66" s="13">
        <v>5.9</v>
      </c>
      <c r="O66" s="55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20">
        <f t="shared" si="0"/>
        <v>21.366649668536468</v>
      </c>
    </row>
    <row r="67" spans="1:36" ht="18.75" customHeight="1" x14ac:dyDescent="0.2">
      <c r="A67" s="8" t="s">
        <v>61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3">
        <v>3022.3</v>
      </c>
      <c r="G67" s="13">
        <v>4348.1499999999996</v>
      </c>
      <c r="H67" s="13">
        <v>3136.54</v>
      </c>
      <c r="I67" s="13">
        <v>2625.12</v>
      </c>
      <c r="J67" s="13">
        <v>4221.07</v>
      </c>
      <c r="K67" s="13">
        <v>2687.67</v>
      </c>
      <c r="L67" s="13">
        <v>3051.18</v>
      </c>
      <c r="M67" s="13">
        <v>4800.87</v>
      </c>
      <c r="N67" s="13">
        <v>4828.37</v>
      </c>
      <c r="O67" s="55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23">
        <v>17759.21</v>
      </c>
      <c r="AI67" s="20">
        <f t="shared" ref="AI67:AI82" si="1">(AG67-AF67)*100/AF67</f>
        <v>16.03750563535819</v>
      </c>
    </row>
    <row r="68" spans="1:36" ht="18.75" customHeight="1" x14ac:dyDescent="0.2">
      <c r="A68" s="8" t="s">
        <v>62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3">
        <v>4.9000000000000004</v>
      </c>
      <c r="I68" s="14"/>
      <c r="J68" s="13">
        <v>10.42</v>
      </c>
      <c r="K68" s="13">
        <v>13</v>
      </c>
      <c r="L68" s="13">
        <v>21.61</v>
      </c>
      <c r="M68" s="13">
        <v>38.03</v>
      </c>
      <c r="N68" s="13">
        <v>40.58</v>
      </c>
      <c r="O68" s="55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0">
        <f t="shared" si="1"/>
        <v>66.520992664273464</v>
      </c>
    </row>
    <row r="69" spans="1:36" ht="18.75" customHeight="1" x14ac:dyDescent="0.2">
      <c r="A69" s="8" t="s">
        <v>63</v>
      </c>
      <c r="B69" s="14"/>
      <c r="C69" s="14"/>
      <c r="D69" s="13">
        <v>40</v>
      </c>
      <c r="E69" s="13">
        <v>24.5</v>
      </c>
      <c r="F69" s="13">
        <v>18.5</v>
      </c>
      <c r="G69" s="13">
        <v>14.07</v>
      </c>
      <c r="H69" s="14"/>
      <c r="I69" s="13">
        <v>11.43</v>
      </c>
      <c r="J69" s="13">
        <v>11</v>
      </c>
      <c r="K69" s="13">
        <v>10</v>
      </c>
      <c r="L69" s="14"/>
      <c r="M69" s="14"/>
      <c r="N69" s="14"/>
      <c r="O69" s="56"/>
      <c r="P69" s="56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20">
        <f t="shared" si="1"/>
        <v>-76.344393592677335</v>
      </c>
      <c r="AJ69" s="24"/>
    </row>
    <row r="70" spans="1:36" ht="18.75" customHeight="1" x14ac:dyDescent="0.2">
      <c r="A70" s="8" t="s">
        <v>64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3">
        <v>440.33</v>
      </c>
      <c r="G70" s="13">
        <v>639.49</v>
      </c>
      <c r="H70" s="13">
        <v>642.26</v>
      </c>
      <c r="I70" s="13">
        <v>412.45</v>
      </c>
      <c r="J70" s="13">
        <v>140.47999999999999</v>
      </c>
      <c r="K70" s="13">
        <v>229.63</v>
      </c>
      <c r="L70" s="13">
        <v>128.5</v>
      </c>
      <c r="M70" s="13">
        <v>212.31</v>
      </c>
      <c r="N70" s="13">
        <v>219.68</v>
      </c>
      <c r="O70" s="55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0">
        <f t="shared" si="1"/>
        <v>-62.018140589569157</v>
      </c>
    </row>
    <row r="71" spans="1:36" ht="18.75" customHeight="1" x14ac:dyDescent="0.2">
      <c r="A71" s="8" t="s">
        <v>65</v>
      </c>
      <c r="B71" s="13">
        <v>1854.32</v>
      </c>
      <c r="C71" s="13">
        <v>2230.61</v>
      </c>
      <c r="D71" s="13">
        <v>2808.21</v>
      </c>
      <c r="E71" s="13">
        <v>2796.8</v>
      </c>
      <c r="F71" s="13">
        <v>3684.15</v>
      </c>
      <c r="G71" s="13">
        <v>3815.72</v>
      </c>
      <c r="H71" s="13">
        <v>6270.96</v>
      </c>
      <c r="I71" s="13">
        <v>6250.26</v>
      </c>
      <c r="J71" s="13">
        <v>4298.5</v>
      </c>
      <c r="K71" s="13">
        <v>4840.82</v>
      </c>
      <c r="L71" s="13">
        <v>5073.4799999999996</v>
      </c>
      <c r="M71" s="13">
        <v>6312.31</v>
      </c>
      <c r="N71" s="13">
        <v>6526.74</v>
      </c>
      <c r="O71" s="55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23">
        <v>18587.32</v>
      </c>
      <c r="AI71" s="20">
        <f t="shared" si="1"/>
        <v>55.492181735318368</v>
      </c>
    </row>
    <row r="72" spans="1:36" ht="18.75" customHeight="1" x14ac:dyDescent="0.2">
      <c r="A72" s="8" t="s">
        <v>66</v>
      </c>
      <c r="B72" s="13">
        <v>64.819999999999993</v>
      </c>
      <c r="C72" s="13">
        <v>89.76</v>
      </c>
      <c r="D72" s="13">
        <v>16.68</v>
      </c>
      <c r="E72" s="13">
        <v>14.84</v>
      </c>
      <c r="F72" s="13">
        <v>30.94</v>
      </c>
      <c r="G72" s="13">
        <v>23</v>
      </c>
      <c r="H72" s="13">
        <v>9.94</v>
      </c>
      <c r="I72" s="13">
        <v>5.47</v>
      </c>
      <c r="J72" s="13">
        <v>12.17</v>
      </c>
      <c r="K72" s="13">
        <v>15.6</v>
      </c>
      <c r="L72" s="13">
        <v>0.74</v>
      </c>
      <c r="M72" s="13">
        <v>0.74</v>
      </c>
      <c r="N72" s="13">
        <v>0.54</v>
      </c>
      <c r="O72" s="55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38"/>
      <c r="AI72" s="20">
        <f t="shared" si="1"/>
        <v>-63.46153846153846</v>
      </c>
    </row>
    <row r="73" spans="1:36" ht="18.75" customHeight="1" x14ac:dyDescent="0.2">
      <c r="A73" s="8" t="s">
        <v>67</v>
      </c>
      <c r="B73" s="13">
        <v>0.6</v>
      </c>
      <c r="C73" s="13">
        <v>34.200000000000003</v>
      </c>
      <c r="D73" s="14"/>
      <c r="E73" s="14"/>
      <c r="F73" s="13">
        <v>0.7</v>
      </c>
      <c r="G73" s="14"/>
      <c r="H73" s="13">
        <v>0.3</v>
      </c>
      <c r="I73" s="14"/>
      <c r="J73" s="14"/>
      <c r="K73" s="14"/>
      <c r="L73" s="14"/>
      <c r="M73" s="14"/>
      <c r="N73" s="13">
        <v>0.51</v>
      </c>
      <c r="O73" s="56"/>
      <c r="P73" s="56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38" t="s">
        <v>85</v>
      </c>
      <c r="AI73" s="20"/>
    </row>
    <row r="74" spans="1:36" ht="18.75" customHeight="1" x14ac:dyDescent="0.2">
      <c r="A74" s="8" t="s">
        <v>68</v>
      </c>
      <c r="B74" s="13">
        <v>1689.5</v>
      </c>
      <c r="C74" s="13">
        <v>1748.72</v>
      </c>
      <c r="D74" s="13">
        <v>1610.11</v>
      </c>
      <c r="E74" s="13">
        <v>1504</v>
      </c>
      <c r="F74" s="13">
        <v>1525.76</v>
      </c>
      <c r="G74" s="13">
        <v>2113.5500000000002</v>
      </c>
      <c r="H74" s="13">
        <v>2689.86</v>
      </c>
      <c r="I74" s="13">
        <v>2164.61</v>
      </c>
      <c r="J74" s="13">
        <v>1640.84</v>
      </c>
      <c r="K74" s="13">
        <v>1752.34</v>
      </c>
      <c r="L74" s="13">
        <v>1569.21</v>
      </c>
      <c r="M74" s="13">
        <v>1447.77</v>
      </c>
      <c r="N74" s="13">
        <v>1679.47</v>
      </c>
      <c r="O74" s="55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20">
        <f t="shared" si="1"/>
        <v>3.0962385979296836</v>
      </c>
    </row>
    <row r="75" spans="1:36" ht="18.75" customHeight="1" x14ac:dyDescent="0.2">
      <c r="A75" s="8" t="s">
        <v>69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3">
        <v>912.59</v>
      </c>
      <c r="G75" s="13">
        <v>607.78</v>
      </c>
      <c r="H75" s="13">
        <v>605.78</v>
      </c>
      <c r="I75" s="13">
        <v>466.76</v>
      </c>
      <c r="J75" s="13">
        <v>287.06</v>
      </c>
      <c r="K75" s="13">
        <v>141.4</v>
      </c>
      <c r="L75" s="13">
        <v>423.99</v>
      </c>
      <c r="M75" s="13">
        <v>449.01</v>
      </c>
      <c r="N75" s="13">
        <v>561.30999999999995</v>
      </c>
      <c r="O75" s="55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60">
        <v>778.69</v>
      </c>
      <c r="AH75" s="23">
        <v>1119.77</v>
      </c>
      <c r="AI75" s="20">
        <f t="shared" si="1"/>
        <v>66.6859320147273</v>
      </c>
    </row>
    <row r="76" spans="1:36" ht="18.75" customHeight="1" x14ac:dyDescent="0.2">
      <c r="A76" s="8" t="s">
        <v>70</v>
      </c>
      <c r="B76" s="13">
        <v>190.65</v>
      </c>
      <c r="C76" s="13">
        <v>142.72</v>
      </c>
      <c r="D76" s="13">
        <v>234.24</v>
      </c>
      <c r="E76" s="13">
        <v>83.32</v>
      </c>
      <c r="F76" s="13">
        <v>468.79</v>
      </c>
      <c r="G76" s="13">
        <v>277.55</v>
      </c>
      <c r="H76" s="13">
        <v>389.23</v>
      </c>
      <c r="I76" s="13">
        <v>311.97000000000003</v>
      </c>
      <c r="J76" s="13">
        <v>223.23</v>
      </c>
      <c r="K76" s="13">
        <v>12.68</v>
      </c>
      <c r="L76" s="13">
        <v>46.75</v>
      </c>
      <c r="M76" s="13">
        <v>23.99</v>
      </c>
      <c r="N76" s="13">
        <v>76.02</v>
      </c>
      <c r="O76" s="55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0">
        <f t="shared" si="1"/>
        <v>-28.940324358368755</v>
      </c>
    </row>
    <row r="77" spans="1:36" ht="18.75" customHeight="1" x14ac:dyDescent="0.2">
      <c r="A77" s="8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6"/>
      <c r="P77" s="56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0">
        <f t="shared" si="1"/>
        <v>-39.090060966349178</v>
      </c>
    </row>
    <row r="78" spans="1:36" ht="18.75" customHeight="1" x14ac:dyDescent="0.2">
      <c r="A78" s="8" t="s">
        <v>72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20">
        <f t="shared" si="1"/>
        <v>0.164587075787752</v>
      </c>
    </row>
    <row r="79" spans="1:36" ht="18.75" customHeight="1" x14ac:dyDescent="0.2">
      <c r="A79" s="8" t="s">
        <v>73</v>
      </c>
      <c r="B79" s="13">
        <v>1524.94</v>
      </c>
      <c r="C79" s="13">
        <v>1501.56</v>
      </c>
      <c r="D79" s="13">
        <v>1831.6</v>
      </c>
      <c r="E79" s="13">
        <v>1455.63</v>
      </c>
      <c r="F79" s="13">
        <v>2353.58</v>
      </c>
      <c r="G79" s="13">
        <v>2843.17</v>
      </c>
      <c r="H79" s="13">
        <v>3941.55</v>
      </c>
      <c r="I79" s="13">
        <v>4195.38</v>
      </c>
      <c r="J79" s="13">
        <v>3508.08</v>
      </c>
      <c r="K79" s="13">
        <v>4146.38</v>
      </c>
      <c r="L79" s="13">
        <v>3141.49</v>
      </c>
      <c r="M79" s="13">
        <v>3297.24</v>
      </c>
      <c r="N79" s="13">
        <v>3736.79</v>
      </c>
      <c r="O79" s="55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20">
        <f t="shared" si="1"/>
        <v>47.417586325251492</v>
      </c>
    </row>
    <row r="80" spans="1:36" ht="18.75" customHeight="1" x14ac:dyDescent="0.2">
      <c r="A80" s="17" t="s">
        <v>74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6"/>
      <c r="P80" s="56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20"/>
    </row>
    <row r="81" spans="1:43" ht="18.75" customHeight="1" x14ac:dyDescent="0.2">
      <c r="A81" s="8" t="s">
        <v>95</v>
      </c>
      <c r="B81" s="13">
        <v>0.87</v>
      </c>
      <c r="C81" s="13">
        <v>0.5</v>
      </c>
      <c r="D81" s="13">
        <v>3.05</v>
      </c>
      <c r="E81" s="13">
        <v>0.2</v>
      </c>
      <c r="F81" s="13">
        <v>7.97</v>
      </c>
      <c r="G81" s="13">
        <v>68.8</v>
      </c>
      <c r="H81" s="13">
        <v>158.46</v>
      </c>
      <c r="I81" s="13">
        <v>203.72</v>
      </c>
      <c r="J81" s="13">
        <v>108.84</v>
      </c>
      <c r="K81" s="13">
        <v>65.010000000000005</v>
      </c>
      <c r="L81" s="13">
        <v>92.4</v>
      </c>
      <c r="M81" s="13">
        <v>241.61</v>
      </c>
      <c r="N81" s="13">
        <v>394.76</v>
      </c>
      <c r="O81" s="55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20">
        <f t="shared" si="1"/>
        <v>-23.838630806845956</v>
      </c>
    </row>
    <row r="82" spans="1:43" ht="32.25" customHeight="1" x14ac:dyDescent="0.2">
      <c r="A82" s="9" t="s">
        <v>75</v>
      </c>
      <c r="B82" s="61">
        <f t="shared" ref="B82:U82" si="2">SUM(B2:B81)</f>
        <v>132283.98000000001</v>
      </c>
      <c r="C82" s="61">
        <f t="shared" si="2"/>
        <v>147785.24500000002</v>
      </c>
      <c r="D82" s="61">
        <f t="shared" si="2"/>
        <v>189850.04999999993</v>
      </c>
      <c r="E82" s="61">
        <f t="shared" si="2"/>
        <v>221336.30000000002</v>
      </c>
      <c r="F82" s="61">
        <f t="shared" si="2"/>
        <v>226379.36000000004</v>
      </c>
      <c r="G82" s="61">
        <f t="shared" si="2"/>
        <v>235316.5499999999</v>
      </c>
      <c r="H82" s="61">
        <f t="shared" si="2"/>
        <v>228615.33</v>
      </c>
      <c r="I82" s="61">
        <f t="shared" si="2"/>
        <v>225790.38999999998</v>
      </c>
      <c r="J82" s="61">
        <f t="shared" si="2"/>
        <v>223696</v>
      </c>
      <c r="K82" s="61">
        <f t="shared" si="2"/>
        <v>247231.5</v>
      </c>
      <c r="L82" s="61">
        <f t="shared" si="2"/>
        <v>252827.75999999992</v>
      </c>
      <c r="M82" s="61">
        <f t="shared" si="2"/>
        <v>263616.04999999993</v>
      </c>
      <c r="N82" s="61">
        <f t="shared" si="2"/>
        <v>193632.98999999996</v>
      </c>
      <c r="O82" s="61">
        <f t="shared" si="2"/>
        <v>174980.03000000003</v>
      </c>
      <c r="P82" s="61">
        <f t="shared" si="2"/>
        <v>200734.39000000004</v>
      </c>
      <c r="Q82" s="61">
        <f t="shared" si="2"/>
        <v>230519.69999999995</v>
      </c>
      <c r="R82" s="61">
        <f t="shared" si="2"/>
        <v>197796.06</v>
      </c>
      <c r="S82" s="61">
        <f t="shared" si="2"/>
        <v>182942.80000000002</v>
      </c>
      <c r="T82" s="61">
        <f t="shared" si="2"/>
        <v>157385.76000000007</v>
      </c>
      <c r="U82" s="61">
        <f t="shared" si="2"/>
        <v>188933.84999999998</v>
      </c>
      <c r="V82" s="61">
        <v>192783.1</v>
      </c>
      <c r="W82" s="61">
        <v>188716.59</v>
      </c>
      <c r="X82" s="61">
        <f t="shared" ref="X82:AC82" si="3">SUM(X2:X81)</f>
        <v>195268.56999999992</v>
      </c>
      <c r="Y82" s="61">
        <f t="shared" si="3"/>
        <v>213309.25000000003</v>
      </c>
      <c r="Z82" s="65">
        <f>SUM(Z2:Z81)</f>
        <v>205510.59000000003</v>
      </c>
      <c r="AA82" s="65">
        <f t="shared" si="3"/>
        <v>210530.15999999997</v>
      </c>
      <c r="AB82" s="65">
        <f t="shared" si="3"/>
        <v>202250.36</v>
      </c>
      <c r="AC82" s="65">
        <f t="shared" si="3"/>
        <v>208124.17999999996</v>
      </c>
      <c r="AD82" s="65">
        <f>SUM(AD2:AD81)</f>
        <v>216306.28000000006</v>
      </c>
      <c r="AE82" s="65">
        <f>SUM(AE2:AE81)</f>
        <v>215385.20000000007</v>
      </c>
      <c r="AF82" s="65">
        <f>SUM(AF2:AF81)</f>
        <v>218530.36000000002</v>
      </c>
      <c r="AG82" s="65">
        <f>SUM(AG2:AG81)</f>
        <v>235855.16</v>
      </c>
      <c r="AH82" s="65"/>
      <c r="AI82" s="65">
        <f t="shared" si="1"/>
        <v>7.927868695223852</v>
      </c>
    </row>
    <row r="83" spans="1:43" ht="24" x14ac:dyDescent="0.2">
      <c r="A83" s="26" t="s">
        <v>76</v>
      </c>
      <c r="B83" s="26"/>
      <c r="C83" s="26"/>
      <c r="D83" s="26"/>
      <c r="P83" s="22"/>
    </row>
    <row r="84" spans="1:43" ht="33" customHeight="1" x14ac:dyDescent="0.2">
      <c r="A84" s="27" t="s">
        <v>77</v>
      </c>
      <c r="B84" s="28"/>
      <c r="C84" s="28"/>
      <c r="D84" s="28"/>
      <c r="AQ84" s="12"/>
    </row>
    <row r="85" spans="1:43" ht="21" customHeight="1" x14ac:dyDescent="0.2">
      <c r="A85" s="32" t="s">
        <v>78</v>
      </c>
      <c r="B85" s="29"/>
      <c r="C85" s="29"/>
      <c r="D85" s="29"/>
      <c r="P85" s="21"/>
      <c r="Z85" s="25"/>
    </row>
    <row r="86" spans="1:43" ht="21" customHeight="1" x14ac:dyDescent="0.2">
      <c r="A86" s="33" t="s">
        <v>79</v>
      </c>
      <c r="B86" s="29"/>
      <c r="C86" s="29"/>
      <c r="D86" s="29"/>
      <c r="Z86" s="25"/>
    </row>
    <row r="87" spans="1:43" ht="21" customHeight="1" x14ac:dyDescent="0.2">
      <c r="A87" s="34" t="s">
        <v>80</v>
      </c>
    </row>
    <row r="88" spans="1:43" ht="21" customHeight="1" x14ac:dyDescent="0.2">
      <c r="A88" s="35" t="s">
        <v>82</v>
      </c>
    </row>
    <row r="89" spans="1:43" ht="21" customHeight="1" x14ac:dyDescent="0.2">
      <c r="A89" s="36" t="s">
        <v>83</v>
      </c>
    </row>
    <row r="90" spans="1:43" ht="18" customHeight="1" x14ac:dyDescent="0.2">
      <c r="A90" s="66" t="s">
        <v>96</v>
      </c>
    </row>
    <row r="97" spans="8:8" ht="18" customHeight="1" x14ac:dyDescent="0.2">
      <c r="H97" s="5"/>
    </row>
  </sheetData>
  <autoFilter ref="A1:AI90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S-ORZO-2017.pdf/7fb1f6da-0e56-7d81-1c43-655d8cb7671b?t=1770290630408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display="https://www.crea.gov.it/documents/63509/6604155/S-BARBABIETOLA-FORAGGIO-2025.pdf/a9e3409a-d1f1-4366-7c44-b11254a73258?t=1772008991847" xr:uid="{2018E36C-9FD1-462E-B0FE-7942A7E61EE7}"/>
    <hyperlink ref="AH9" r:id="rId949" display="5294,57*" xr:uid="{896CC625-6C6C-49EF-81C1-774F8D348339}"/>
    <hyperlink ref="AH13" r:id="rId950" display="https://www.crea.gov.it/documents/63509/6604155/S-CARTAMO-2025.pdf/b6500fb5-da98-7892-4226-b4381481330f?t=1765461970899" xr:uid="{C61665CC-F2BD-40CB-AA61-01963FA6D500}"/>
    <hyperlink ref="AH37" r:id="rId951" display="https://www.crea.gov.it/documents/63509/6604155/S-GINESTRINO-2025.pdf/a251a560-715c-9473-4604-d756f7e64be3?t=1765461970484" xr:uid="{55B755C4-D4AA-410A-B3F4-327DE3607B71}"/>
    <hyperlink ref="AH43" r:id="rId952" display="https://www.crea.gov.it/documents/63509/6604155/S-LINO-2025.pdf/2d0e8ce3-4366-455e-eab8-104dff67034c?t=1765449325604" xr:uid="{C4612D9F-1720-4C7D-80D0-B80AECC5D042}"/>
    <hyperlink ref="AH48" r:id="rId953" display="https://www.crea.gov.it/documents/63509/6604155/S-LUPINELLA-2025.pdf/185fd0a8-ac17-e6b4-2a0a-271af4338698?t=1765457927350" xr:uid="{96913A07-0A34-47D2-BD82-BD5884A416BE}"/>
    <hyperlink ref="AH57" r:id="rId954" display="https://www.crea.gov.it/documents/63509/6077870/D-PREZZEMOLO-2025.pdf/45fc9d84-43b7-4f42-d6f7-f2477ba27e56?t=1748352684488" xr:uid="{A0535039-347F-42C3-858B-F90505A6DE3D}"/>
    <hyperlink ref="AH68" r:id="rId955" display="https://www.crea.gov.it/documents/63509/6604155/S-SORGO-2025.pdf/95d9bdf3-43c3-7cfe-99b4-0b092ad7fb8a?t=1765461970720" xr:uid="{3D95C6EF-6520-443E-BF07-D76E71471564}"/>
    <hyperlink ref="AH71" r:id="rId956" display="https://www.crea.gov.it/documents/63509/6604155/S-TRIFOGLIO-ALESSANDRINO-2025.pdf/915c0d67-85d5-9d6d-4eab-b20b4f6fe492?t=1769438266565" xr:uid="{D4D543BD-4AAF-4B17-B750-2B948273ADBF}"/>
    <hyperlink ref="AH73" r:id="rId957" display="https://www.crea.gov.it/documents/63509/6077870/D-TRIFOGLIO-IBRIDO-2025.pdf/491c8b4e-6e5b-f3a4-7ac6-18a68f69b418?t=1748353074652" xr:uid="{901C5B15-C544-41AE-A0CC-44265751047B}"/>
    <hyperlink ref="AH75" r:id="rId958" display="https://www.crea.gov.it/documents/63509/6604155/S-TRIFOGLIO-PERSICO-2025.pdf/7b611c63-dd3f-721d-e191-0107ad7c1393?t=1769438266930" xr:uid="{123001B6-BBA4-49DA-8203-6810CAF9432C}"/>
    <hyperlink ref="AH74" r:id="rId959" display="https://www.crea.gov.it/documents/63509/6604155/S-TRIFOGLIO-INCARNATO-2025.pdf/f047ee4e-ffdc-d21b-68c8-9937fe6d606e?t=1765449327852" xr:uid="{5E3577CB-23B3-47AC-80BC-9B638F5AE819}"/>
    <hyperlink ref="AH76" r:id="rId960" display="https://www.crea.gov.it/documents/63509/2309351/S-TRIFOGLIO-PRATENSE-2025.pdf/4c910e03-906c-90ca-e358-898fb3ba5bfb?t=1766480862120" xr:uid="{5DF7162A-0BCF-4595-A07C-E62C0005E65F}"/>
    <hyperlink ref="AH77" r:id="rId961" display="https://www.crea.gov.it/documents/63509/6604155/S-TRIFOGLIO-SQUARROSO-2025.pdf/3e727f54-7d74-1139-24c8-63c63f3f44b4?t=1765449328090" xr:uid="{AE9028DE-3941-43CF-B8C9-DC7901B97623}"/>
    <hyperlink ref="AH36" r:id="rId962" display="https://www.crea.gov.it/documents/63509/6604155/S-FRUMENTO-TENERO-2025.pdf/a741b055-64c7-dd44-0113-cd0b4d5b6004?t=1765463930797" xr:uid="{11F370CE-68E8-41E9-B941-E100215A878F}"/>
    <hyperlink ref="AH25" r:id="rId963" xr:uid="{3C328030-E085-4827-965B-151FF7E74BEC}"/>
    <hyperlink ref="AH54" r:id="rId964" display="https://www.crea.gov.it/documents/63509/6604155/S-PATATA-2025.pdf/1bb05896-cd29-dc97-1241-c8ba61adc922?t=1765449326630" xr:uid="{E097E05C-3BCD-424A-8D8C-E584E4522A36}"/>
    <hyperlink ref="AH38" r:id="rId965" display="https://www.crea.gov.it/documents/63509/6604155/S-GIRASOLE-2025.pdf/083bcfbf-ef95-5849-c77d-c6b0d4810fa5?t=1765449325195" xr:uid="{86F5864E-EEFC-48F9-A98B-C56E87CF89B4}"/>
    <hyperlink ref="AH44" r:id="rId966" display="https://www.crea.gov.it/documents/63509/6604155/S-LOGLIO-ITALIA-2025.pdf/45ad0693-2562-6278-ce5c-5c32fdf5e614?t=1765467577735" xr:uid="{48CDDB6C-87E2-418C-9402-0D3CFBA5422E}"/>
    <hyperlink ref="AH11" r:id="rId967" display="https://www.crea.gov.it/documents/63509/6604155/S-CANAPA-DIOICA-2025.pdf/13795668-363e-75e9-9388-61830fe79493?t=1765449323916" xr:uid="{074199A5-9DC4-41B3-BDDF-8D9B090557A0}"/>
    <hyperlink ref="AH4" r:id="rId968" display="https://www.crea.gov.it/documents/63509/2309351/S-ARACHIDE-2025.pdf/07b5bc9f-7fa6-41f1-d5d5-ed53fba7095f?t=1766480862503" xr:uid="{C0E477A4-661D-4435-85BD-9C73C21CF14F}"/>
    <hyperlink ref="AH51" r:id="rId969" display="https://www.crea.gov.it/documents/63509/6604155/S-MAIS-2025.pdf/75150518-b5c4-c6d7-c626-325d618bd2ec?t=1769424259155" xr:uid="{0867DF9A-A2C7-4C1D-8872-C107814AE79B}"/>
    <hyperlink ref="AH62" r:id="rId970" display="https://www.crea.gov.it/documents/63509/6604155/S-RISO-2025.pdf/e62627e5-712a-5fd2-0ab6-5d18108c4554?t=1766482231571" xr:uid="{2EE16914-9D1E-44A0-A6F6-C0DD59B303CF}"/>
    <hyperlink ref="AH67" r:id="rId971" display="https://www.crea.gov.it/documents/63509/6604155/S-SOIA-2025.pdf/351888d5-7860-2911-9494-21bbcbd7d9d4?t=1769501018394" xr:uid="{2CEE11F1-85C5-4A7B-A329-90C4CFBC33B9}"/>
    <hyperlink ref="K62" r:id="rId972" display="https://www.crea.gov.it/documents/63509/5647328/S-RISO-2002.pdf/bcc43ae4-a510-2022-9efc-c7ed6ef45416?t=1757319275317" xr:uid="{9CB096D4-DF4B-49A2-9CDE-0CD6E333BD39}"/>
    <hyperlink ref="F62" r:id="rId973" display="https://www.crea.gov.it/documents/63509/5647328/S-RISO-1997.pdf/e4ee8232-4c52-e218-e1b9-643ce9e2f5b7?t=1757319276584" xr:uid="{97C39A85-AC4F-4A1F-B5A3-3CD2CDA97B0C}"/>
    <hyperlink ref="G62" r:id="rId974" display="https://www.crea.gov.it/documents/63509/5647328/S-RISO-1998.pdf/1203b036-e733-8bbd-6ae1-df39dca937ea?t=1757319276795" xr:uid="{E29825F3-9DA5-4923-A717-D3CF20465890}"/>
    <hyperlink ref="H62" r:id="rId975" display="https://www.crea.gov.it/documents/63509/5647328/S-RISO-1999.pdf/b4e45690-682e-1f4c-44d0-929474c65be6?t=1757319277011" xr:uid="{8F22DD3A-D4F7-44BA-B52D-17BEF2783757}"/>
    <hyperlink ref="L62" r:id="rId976" display="https://www.crea.gov.it/documents/63509/5647328/S-RISO-2003.pdf/36fb2b0a-677c-0f0a-ccb5-6685c30ba595?t=1757319275616" xr:uid="{2FACD52F-A084-4695-AF8D-A36E8E087E2B}"/>
    <hyperlink ref="I62" r:id="rId977" display="https://www.crea.gov.it/documents/63509/5647328/S-RISO-2000.pdf/13af9145-51ec-29df-9c83-a62826a8639f?t=1757319277225" xr:uid="{49B60253-5965-4E84-8AA9-0EC5E4F925E2}"/>
    <hyperlink ref="J62" r:id="rId978" display="https://www.crea.gov.it/documents/63509/5647328/S-RISO-2001.pdf/ea171f51-158b-3839-0edc-0a1555c8c273?t=1757319277455" xr:uid="{BFF407DE-EBBD-46AB-9A1E-3C8AC181B5AF}"/>
    <hyperlink ref="M62" r:id="rId979" display="https://www.crea.gov.it/documents/63509/5647328/S-RISO-2004.pdf/dc72c3a6-0293-880c-e687-ca1f7d082049?t=1757319275827" xr:uid="{38C87E46-1E2B-44C6-85E1-0847C8B559CF}"/>
    <hyperlink ref="N62" r:id="rId980" display="https://www.crea.gov.it/documents/63509/5647328/S-RISO-2005.pdf/4cd55167-d463-4958-155f-2c276bb9b76c?t=1757319276129" xr:uid="{9C0F86B6-44DF-4FCF-9FF9-054C5BD3D421}"/>
    <hyperlink ref="O62" r:id="rId981" display="https://www.crea.gov.it/documents/63509/5647328/S-RISO-2006.pdf/9923f186-7c56-0578-0262-288a8ea63661?t=1757319276356" xr:uid="{09B6D320-B745-495A-921F-BA0C97FFF490}"/>
    <hyperlink ref="L36" r:id="rId982" display="https://www.crea.gov.it/documents/63509/5647328/S-FRUMENTO-TENERO-2003.pdf/1b8d6b29-07f6-ad70-2279-d91f7a619443?t=1757409743330" xr:uid="{61ECAD3F-CC81-4338-AE91-E678C9A10E87}"/>
    <hyperlink ref="M36" r:id="rId983" display="https://www.crea.gov.it/documents/63509/5647328/S-FRUMENTO-TENERO-2004.pdf/575cefb5-ab49-800e-9d9a-57d613dbe5f7?t=1757409743619" xr:uid="{D9C147CD-28CE-4E01-8C63-58E91A115E30}"/>
    <hyperlink ref="N36" r:id="rId984" display="https://www.crea.gov.it/documents/63509/5647328/S-FRUMENTO-TENERO-2005.pdf/c145bd5f-eea9-d404-ce6f-ee47fa40f933?t=1757409743895" xr:uid="{9BD9A857-3D2E-43B7-90A0-03754BB97641}"/>
    <hyperlink ref="O36" r:id="rId985" display="https://www.crea.gov.it/documents/63509/5647328/S-FRUMENTO-TENERO-2006.pdf/48ae88fd-36b6-d62b-6d34-4efdf2337b5f?t=1757409744944" xr:uid="{A3A45DEF-2BBA-4EAF-9126-9FE3F6E2311A}"/>
    <hyperlink ref="E36" r:id="rId986" display="https://www.crea.gov.it/documents/63509/5647328/S-FRUMENTO-TENERO-1996.pdf/cd8b495c-7194-7554-32a5-0778dabceb72?t=1757409745197" xr:uid="{DC410326-2BD2-4873-BE3B-0C820B28A8A4}"/>
    <hyperlink ref="F36" r:id="rId987" display="https://www.crea.gov.it/documents/63509/5647328/S-FRUMENTO-TENERO-1997.pdf/b068a82a-55fa-30b9-bec5-519d3fbfb2c8?t=1757409745441" xr:uid="{29973B35-D7E1-4396-8BD7-2D768CC76241}"/>
    <hyperlink ref="G36" r:id="rId988" display="https://www.crea.gov.it/documents/63509/5647328/S-FRUMENTO-TENERO-1998.pdf/ad0d9cb3-adb6-a24d-41d9-ec3c159de0ef?t=1757409745698" xr:uid="{431FE071-2043-435B-9A2A-9B7650074655}"/>
    <hyperlink ref="H36" r:id="rId989" display="https://www.crea.gov.it/documents/63509/5647328/S-FRUMENTO-TENERO-1999.pdf/cc25979a-3033-cb44-6b85-81757c2f505c?t=1757409745936" xr:uid="{9CED60A9-343A-4571-9B8A-02F2A4251E0E}"/>
    <hyperlink ref="I36" r:id="rId990" display="https://www.crea.gov.it/documents/63509/5647328/S-FRUMENTO-TENERO-2000.pdf/61513c77-0399-d1d5-a8a4-231864997dff?t=1757409746250" xr:uid="{C328BC39-EF0A-4CF8-A6B3-C7D3A65821E4}"/>
    <hyperlink ref="J36" r:id="rId991" display="https://www.crea.gov.it/documents/63509/5647328/S-FRUMENTO-TENERO-2001.pdf/328439ce-ed0d-15b6-0a16-0ae8aa10bfeb?t=1757409746490" xr:uid="{4F770A5A-F3C2-46CC-83BF-831718409140}"/>
    <hyperlink ref="K36" r:id="rId992" display="https://www.crea.gov.it/documents/63509/5647328/S-FRUMENTO-TENERO-2002.pdf/8dbefcc2-d466-59dc-3811-63a4d3082de5?t=1757409746756" xr:uid="{11B5BB8E-0867-4D33-9D2D-57CF9EAC8EC3}"/>
    <hyperlink ref="E35" r:id="rId993" display="https://www.crea.gov.it/documents/63509/5647328/S-FRUMENTO-DURO-1996.pdf/4958f4c6-7bce-a427-04da-7f9b19786dd0?t=1757668670164" xr:uid="{EAC3EB7D-09BB-4E4E-B6E0-EC32E02244F7}"/>
    <hyperlink ref="F35" r:id="rId994" display="https://www.crea.gov.it/documents/63509/5647328/S-FRUMENTO-DURO-1997.pdf/120cdef1-1559-e7b8-b776-c550b428e114?t=1757668670818" xr:uid="{3DD4C85A-0B4E-4036-9193-CA137773CBDD}"/>
    <hyperlink ref="G35" r:id="rId995" display="https://www.crea.gov.it/documents/63509/5647328/S-FRUMENTO-DURO-1998.pdf/8e5181ed-c14c-b0fd-bcc6-915fb897cd18?t=1757668671199" xr:uid="{ED38340C-D281-4AD4-ACA3-84EF52A415AE}"/>
    <hyperlink ref="H35" r:id="rId996" display="https://www.crea.gov.it/documents/63509/5647328/S-FRUMENTO-DURO-1999.pdf/b8dadbf0-889b-d413-8707-da3b7bf2ef80?t=1757668671584" xr:uid="{98647344-1EBE-4878-B551-07D40AD585A8}"/>
    <hyperlink ref="I35" r:id="rId997" display="https://www.crea.gov.it/documents/63509/5647328/S-FRUMENTO-DURO-2000.pdf/f004030e-f0b8-766b-e7dc-1e7f05dbdd3a?t=1757668671915" xr:uid="{33557D6F-426B-4EDA-9E68-5719BA1CC492}"/>
    <hyperlink ref="J35" r:id="rId998" display="https://www.crea.gov.it/documents/63509/5647328/S-FRUMENTO-DURO-2001.pdf/83294688-5421-2d48-8f0a-1862f9917545?t=1757668672208" xr:uid="{EA8D49B0-A6A0-4704-BCB9-5936EFB99DC0}"/>
    <hyperlink ref="K35" r:id="rId999" display="https://www.crea.gov.it/documents/63509/5647328/S-FRUMENTO-DURO-2002.pdf/537661d9-535c-3661-877d-d5785fcde0be?t=1757668672547" xr:uid="{123883F3-43BE-40E8-8131-A2A55AE60DF4}"/>
    <hyperlink ref="L35" r:id="rId1000" display="https://www.crea.gov.it/documents/63509/5647328/S-FRUMENTO-DURO-2003.pdf/76cc95b5-2e58-dd93-0f1c-ff839d5bf2a4?t=1757668672791" xr:uid="{58BDC55A-143D-476C-9342-DAEC0F7AAED7}"/>
    <hyperlink ref="M35" r:id="rId1001" display="https://www.crea.gov.it/documents/63509/5647328/S-FRUMENTO-DURO-2004.pdf/605fe224-ce1d-88ac-01c2-7928e7bcc930?t=1757668673151" xr:uid="{767B4AB6-8E05-4CFE-B73C-F277E88CA763}"/>
    <hyperlink ref="N35" r:id="rId1002" display="https://www.crea.gov.it/documents/63509/5647328/S-FRUMENTO-DURO-2005.pdf/61b53583-77a2-a285-c7a8-8e77524a03a5?t=1757668673495" xr:uid="{C482A49C-FA05-42E5-B11D-059B0AA7697B}"/>
    <hyperlink ref="O35" r:id="rId1003" display="https://www.crea.gov.it/documents/63509/5647328/S-FRUMENTO-DURO-2006.pdf/bc8a66fb-9128-73ae-5f4c-d0b22ac72544?t=1757668673831" xr:uid="{71AC504D-8F30-47DB-A233-61FC91D5DACD}"/>
    <hyperlink ref="L53" r:id="rId1004" display="https://www.crea.gov.it/documents/63509/5647328/S-ORZO-2003.pdf/c9ecfa8d-cc63-116d-2fb5-368f8ef0fe78?t=1758103196206" xr:uid="{5C66F70E-3851-4711-A84D-A6CF2F7C461F}"/>
    <hyperlink ref="M53" r:id="rId1005" display="https://www.crea.gov.it/documents/63509/5647328/S-ORZO-2004.pdf/ca3b5605-c61a-86f2-fdfc-6e36849ff58a?t=1758103196494" xr:uid="{F0A82E57-2778-4CC5-834B-55C373342168}"/>
    <hyperlink ref="N53" r:id="rId1006" display="https://www.crea.gov.it/documents/63509/5647328/S-ORZO-2005.pdf/1e324174-1453-21e5-8e34-22bad47e8b55?t=1758103196715" xr:uid="{558AB843-604A-48B4-9AF5-EA70F08C7B96}"/>
    <hyperlink ref="O53" r:id="rId1007" display="https://www.crea.gov.it/documents/63509/5647328/S-ORZO-2006.pdf/9f15e6fe-dc75-c40d-3489-63b3b5090dce?t=1758103196932" xr:uid="{D74E1965-7807-455D-B6A3-5DEBF3BF11DE}"/>
    <hyperlink ref="H53" r:id="rId1008" display="https://www.crea.gov.it/documents/63509/5647328/S-ORZO-1999.pdf/c8e28b0d-9770-e217-3e02-0be227ecde71?t=1758103197922" xr:uid="{A9E8666C-090A-46E8-8EA9-C49059D158E5}"/>
    <hyperlink ref="I53" r:id="rId1009" display="https://www.crea.gov.it/documents/63509/5647328/S-ORZO-2000.pdf/6eb5d561-3735-8a55-1556-9846fc5a8a1b?t=1758103198157" xr:uid="{D7A902B2-475F-4DF1-9BCB-35F5E663FE2F}"/>
    <hyperlink ref="J53" r:id="rId1010" display="https://www.crea.gov.it/documents/63509/5647328/S-ORZO-2001.pdf/3a3b6da0-45f5-209a-9674-0e668e3ba513?t=1758103198387" xr:uid="{62547395-CC5A-4921-85FB-8ECAF5013095}"/>
    <hyperlink ref="K53" r:id="rId1011" display="https://www.crea.gov.it/documents/63509/5647328/S-ORZO-2002.pdf/fb92de62-c73a-e838-acab-9c438b23a245?t=1758103198603" xr:uid="{F568C1BC-FCE3-470A-AD06-6B5FBA624819}"/>
    <hyperlink ref="E53" r:id="rId1012" display="https://www.crea.gov.it/documents/63509/5647328/S-ORZO-1996.pdf/671f8976-7488-37ea-3e75-7503565ef759?t=1758103197170" xr:uid="{D36002A5-86C5-4EBA-8B8C-DD205FC02195}"/>
    <hyperlink ref="F53" r:id="rId1013" display="https://www.crea.gov.it/documents/63509/5647328/S-ORZO-1997.pdf/a0ffd3b7-bf43-cf90-b5db-202e7597bf2e?t=1758103197411" xr:uid="{DC3E85E9-FEF6-4A64-A64C-2051D99FAAD6}"/>
    <hyperlink ref="G53" r:id="rId1014" display="https://www.crea.gov.it/documents/63509/5647328/S-ORZO-1998.pdf/b6ec6b85-7589-714a-1baf-084902fe4f42?t=1758103197676" xr:uid="{C9578E3C-8783-4808-85CF-D64ED7C0BE58}"/>
    <hyperlink ref="E64" r:id="rId1015" display="https://www.crea.gov.it/documents/63509/5647328/S-SEGALE-1996.pdf/e4b2655e-74bd-d501-3d28-7fc483e19506?t=1759916808511" xr:uid="{F0C1A94D-9693-47B2-AF93-236583AFF311}"/>
    <hyperlink ref="F64" r:id="rId1016" display="https://www.crea.gov.it/documents/63509/5647328/S-SEGALE-1997.pdf/0d35af15-098a-404b-c760-16961cd9d780?t=1759916808709" xr:uid="{364C6414-8544-46A1-8E9C-4872F4DB196E}"/>
    <hyperlink ref="G64" r:id="rId1017" display="https://www.crea.gov.it/documents/63509/5647328/S-SEGALE-1998.pdf/9ff50122-6911-d396-a366-9ca3dfcd9dda?t=1759916808919" xr:uid="{A746F3B2-0CAB-45E9-A874-47DD5BD754F0}"/>
    <hyperlink ref="H64" r:id="rId1018" display="https://www.crea.gov.it/documents/63509/5647328/S-SEGALE-1999.pdf/e85deb47-1071-d029-98b7-50ff4470d14f?t=1759916809131" xr:uid="{0A0F9E56-68E3-4351-B186-259C24F0AA90}"/>
    <hyperlink ref="I64" r:id="rId1019" display="https://www.crea.gov.it/documents/63509/5647328/S-SEGALE-2000.pdf/aa779bdc-acc2-56c9-1916-b7d6f7d43fba?t=1759916809341" xr:uid="{62EAAF82-D4D3-47D2-9DB3-D90A25E3421F}"/>
    <hyperlink ref="J64" r:id="rId1020" display="https://www.crea.gov.it/documents/63509/5647328/S-SEGALE-2001.pdf/623f607d-cb6b-cdfc-cead-8dcfb5f4855a?t=1759916809562" xr:uid="{D7619C59-A6E8-4450-889E-7AB978EEABCD}"/>
    <hyperlink ref="K64" r:id="rId1021" display="https://www.crea.gov.it/documents/63509/5647328/S-SEGALE-2002.pdf/6714254a-0bfd-5d33-2190-21a18fd41e76?t=1759916809852" xr:uid="{883FEF9C-F95F-481C-95BB-B2CF103CAF61}"/>
    <hyperlink ref="L64" r:id="rId1022" display="https://www.crea.gov.it/documents/63509/5647328/S-SEGALE-2003.pdf/d5cb7c3b-9117-8136-e74a-9a42f73ae5eb?t=1759916810048" xr:uid="{1BD168FC-1DF9-4995-9C0E-A7056DB0E1F0}"/>
    <hyperlink ref="M64" r:id="rId1023" display="https://www.crea.gov.it/documents/63509/5647328/S-SEGALE-2004.pdf/455d491b-4986-6d6f-5043-69d365c43c4d?t=1759916810241" xr:uid="{18B140D6-9094-4CAC-A051-1B17CB98DB0E}"/>
    <hyperlink ref="N64" r:id="rId1024" display="https://www.crea.gov.it/documents/63509/5647328/S-SEGALE-2005.pdf/3acc2f8d-53af-5240-6aa5-bc9cde0d9c5c?t=1759916810431" xr:uid="{89CA9636-9A80-46AC-A9ED-1129CFBB8269}"/>
    <hyperlink ref="O64" r:id="rId1025" display="https://www.crea.gov.it/documents/63509/5647328/S-SEGALE-2006.pdf/7518aa0e-63a4-ef9e-9e09-1cf044a000e5?t=1759916808299" xr:uid="{9E4D056A-1CB7-4D24-9456-7F12B679BFB7}"/>
    <hyperlink ref="O22" r:id="rId1026" display="https://www.crea.gov.it/documents/63509/5647328/S-ERBA-MEDICA-2006.pdf/91b411ff-49ec-79dd-0782-212da1fee173?t=1760004535973" xr:uid="{9C84B42A-D5BA-4FD8-AFBD-9DC932A0FA1C}"/>
    <hyperlink ref="N22" r:id="rId1027" display="https://www.crea.gov.it/documents/63509/5647328/S-ERBA-MEDICA-2005.pdf/1c730c0c-3084-403b-b079-eda32e40eff7?t=1760004538256" xr:uid="{670AEEC2-622E-4B6E-8D4C-D957B2F32903}"/>
    <hyperlink ref="M22" r:id="rId1028" display="https://www.crea.gov.it/documents/63509/5647328/S-ERBA-MEDICA-2004.pdf/cf54a1e0-c818-9777-643e-6f4e0d9e1d14?t=1760004537997" xr:uid="{65913081-AAC0-42AD-9BB9-0C1D949FC721}"/>
    <hyperlink ref="L22" r:id="rId1029" display="https://www.crea.gov.it/documents/63509/5647328/S-ERBA-MEDICA-2003.pdf/9bcc5cfb-0d8e-9271-60ec-988c842cccec?t=1760004537728" xr:uid="{5FF1289D-74A6-4755-8672-FC9F569FA06A}"/>
    <hyperlink ref="K22" r:id="rId1030" display="https://www.crea.gov.it/documents/63509/5647328/S-ERBA-MEDICA-2002.pdf/806140a3-be1a-698f-995c-a36aa3cc2e66?t=1760004537457" xr:uid="{EDFCB38F-1C6B-4637-A669-61B8FB6A7C4A}"/>
    <hyperlink ref="J22" r:id="rId1031" display="https://www.crea.gov.it/documents/63509/5647328/S-ERBA-MEDICA-2001.pdf/500c51df-d457-f05f-4b53-14e5de45d32b?t=1760004537191" xr:uid="{3801A87F-D890-4BD3-83D6-E6F585E51256}"/>
    <hyperlink ref="I22" r:id="rId1032" display="https://www.crea.gov.it/documents/63509/5647328/S-ERBA-MEDICA-2000.pdf/6a273d47-a164-601f-8725-f86c8cc92067?t=1760004536926" xr:uid="{33B62E32-5B32-4442-A9D6-AF1436C2B4D6}"/>
    <hyperlink ref="G22" r:id="rId1033" display="https://www.crea.gov.it/documents/63509/5647328/S-ERBA-MEDICA-1998.pdf/2d4582be-eb5e-c487-117c-a4f4b8152556?t=1760004536625" xr:uid="{FEAF5A63-8156-4594-8D99-494C9CD44033}"/>
    <hyperlink ref="F22" r:id="rId1034" display="https://www.crea.gov.it/documents/63509/5647328/S-ERBA-MEDICA-1997.pdf/6ffa13f6-0d20-7a14-cc88-b77fe8277ab9?t=1760004536325" xr:uid="{9A112AE3-E06B-49F8-A4C9-D25A414D7224}"/>
    <hyperlink ref="H22" r:id="rId1035" display="https://www.crea.gov.it/documents/63509/5647328/S-ERBA-MEDICA-1999.pdf/452ef7e5-2a48-c444-33a5-67d4cfdaacd2?t=1762252674870" xr:uid="{C0F9D4FC-847E-42FA-B824-09B7B60CD650}"/>
    <hyperlink ref="O78" r:id="rId1036" display="https://www.crea.gov.it/documents/63509/5647328/S-TRITICALE-2006.pdf/01405cdf-1a8a-cdce-05c4-08ed07900e95?t=1762338908195" xr:uid="{CDEB3244-C617-4520-AB68-C2A749D6C090}"/>
    <hyperlink ref="E78" r:id="rId1037" display="https://www.crea.gov.it/documents/63509/5647328/S-TRITICALE-1996.pdf/12772246-746f-9a64-5f9e-20670f88e915?t=1762338908416" xr:uid="{8A7B9D0E-DAB6-4DC2-9023-DFC089E13271}"/>
    <hyperlink ref="F78" r:id="rId1038" display="https://www.crea.gov.it/documents/63509/5647328/S-TRITICALE-1997.pdf/4cc3ba97-91ab-704c-40cd-423f6928da5e?t=1762338908619" xr:uid="{46C4A9BF-357C-4784-AD2B-325F23741F1E}"/>
    <hyperlink ref="G78" r:id="rId1039" display="https://www.crea.gov.it/documents/63509/5647328/S-TRITICALE-1998.pdf/5da22747-3504-1843-9837-287479ccfed1?t=1762338908824" xr:uid="{C91138BF-C076-4232-B8F3-1D4F8DA4D47B}"/>
    <hyperlink ref="H78" r:id="rId1040" display="https://www.crea.gov.it/documents/63509/5647328/S-TRITICALE-1999.pdf/92bcf70e-1925-f758-d8f7-1b9628e17071?t=1762338909033" xr:uid="{12ED326F-3E85-430E-A4BD-420CF36DF936}"/>
    <hyperlink ref="I78" r:id="rId1041" display="https://www.crea.gov.it/documents/63509/5647328/S-TRITICALE-2000.pdf/813052f7-ee60-84e3-82c1-4a7020a9b2fd?t=1762338909234" xr:uid="{45A59B2D-9982-4624-B610-56646FA78DE3}"/>
    <hyperlink ref="J78" r:id="rId1042" display="https://www.crea.gov.it/documents/63509/5647328/S-TRITICALE-2001.pdf/587247c0-e6f3-76ec-4be2-e89447068fc7?t=1762338909446" xr:uid="{7D698425-783C-4C4C-AA20-A0BA29D9F98C}"/>
    <hyperlink ref="K78" r:id="rId1043" display="https://www.crea.gov.it/documents/63509/5647328/S-TRITICALE-2002.pdf/8dcedb71-4034-c49e-c828-3cf78d24fb86?t=1762338909644" xr:uid="{3F701453-B272-47A1-A578-4562E57F1CA6}"/>
    <hyperlink ref="L78" r:id="rId1044" display="https://www.crea.gov.it/documents/63509/5647328/S-TRITICALE-2003.pdf/87d780c2-6cb7-3859-6e0e-c9d3d0b59053?t=1762338909845" xr:uid="{DCB37CAE-59FF-4C75-BE44-E726A4389323}"/>
    <hyperlink ref="M78" r:id="rId1045" display="https://www.crea.gov.it/documents/63509/5647328/S-TRITICALE-2004.pdf/57db6e6d-1bc3-93ec-00f0-740971bbd2bc?t=1762338910074" xr:uid="{47EC7E21-D2D8-4A5D-B4D9-208919400990}"/>
    <hyperlink ref="N78" r:id="rId1046" display="https://www.crea.gov.it/documents/63509/5647328/S-TRITICALE-2005.pdf/baf8f441-778c-9ae8-4712-e96235207438?t=1762338910283" xr:uid="{653DDD16-7FEE-4925-B7D2-EB1EC4555B53}"/>
    <hyperlink ref="AH70" r:id="rId1047" display="https://www.crea.gov.it/documents/63509/6604155/S-SULLA-SGUSCIATA-2025.pdf/93793c54-f4cf-ef5a-c503-a2ab35d9fcdf?t=1765449327667" xr:uid="{C59564ED-5A3F-4225-AC8A-40B6141E33C0}"/>
    <hyperlink ref="AH2" r:id="rId1048" display="https://www.crea.gov.it/documents/63509/6604155/S-AGLIO-2025.pdf/54027031-f5c2-4f8c-952a-71086e10504f?t=1765449328779" xr:uid="{74C25254-3C6A-4EE0-98A4-1F5FF27F456B}"/>
    <hyperlink ref="AH22" r:id="rId1049" display="https://www.crea.gov.it/documents/63509/6604155/S-MEDICA-2025.pdf/14581170-b872-f477-0a04-5c14aca9f7c5?t=1770803097025" xr:uid="{1D066FA7-FE64-4A62-A664-3E7946BB2A8E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050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</cp:lastModifiedBy>
  <cp:revision/>
  <dcterms:created xsi:type="dcterms:W3CDTF">2003-04-14T08:40:00Z</dcterms:created>
  <dcterms:modified xsi:type="dcterms:W3CDTF">2026-02-25T08:45:09Z</dcterms:modified>
  <cp:category/>
  <cp:contentStatus/>
</cp:coreProperties>
</file>