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-120" yWindow="-120" windowWidth="29040" windowHeight="16440" firstSheet="0" activeTab="0"/>
  </bookViews>
  <sheets>
    <sheet name="Prezzi" sheetId="4" state="visible" r:id="rId1"/>
    <sheet name="Variazioni" sheetId="13" state="visible" r:id="rId2"/>
    <sheet name="Indici" sheetId="14" state="visible" r:id="rId3"/>
    <sheet name="Superficie" sheetId="12" state="visible" r:id="rId4"/>
    <sheet name="Stock" sheetId="10" state="visible" r:id="rId5"/>
  </sheets>
  <definedNames>
    <definedName name="_xlnm._FilterDatabase" localSheetId="3" hidden="1">Superficie!#REF!</definedName>
    <definedName name="_xlnm.Print_Area" localSheetId="0">Prezzi!$AK$1:$AU$68</definedName>
    <definedName name="_xlnm.Print_Titles" localSheetId="0">Prezzi!$A:$A</definedName>
  </definedNames>
  <calcPr calcId="191029"/>
</workbook>
</file>

<file path=xl/sharedStrings.xml><?xml version="1.0" encoding="utf-8"?>
<sst xmlns="http://schemas.openxmlformats.org/spreadsheetml/2006/main" count="39" uniqueCount="39">
  <si>
    <t>Piemonte</t>
  </si>
  <si>
    <t>Valle d'Aosta</t>
  </si>
  <si>
    <t>Lombardia</t>
  </si>
  <si>
    <t>Trentino A.A.</t>
  </si>
  <si>
    <t>Veneto</t>
  </si>
  <si>
    <t>Friuli V.G.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</si>
  <si>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</si>
  <si>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</si>
  <si>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</si>
  <si>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</si>
  <si>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</si>
  <si>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</si>
  <si>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</si>
  <si>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</si>
  <si>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</si>
  <si>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</si>
  <si>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</si>
  <si>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</si>
  <si>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</si>
  <si>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</si>
  <si>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</si>
  <si>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Valle D'Aosta</t>
  </si>
  <si>
    <t>Trentino A.A</t>
  </si>
  <si>
    <t>Friuli V.Giulia</t>
  </si>
  <si>
    <t>Centro</t>
  </si>
  <si>
    <t>Meridione</t>
  </si>
  <si>
    <t>Isole</t>
  </si>
  <si>
    <t>Nord-ovest</t>
  </si>
  <si>
    <t>Nord-est</t>
  </si>
  <si>
    <t xml:space="preserve">Sardegna </t>
  </si>
  <si>
    <t>Regione/circoscrizione</t>
  </si>
  <si>
    <t>Fonte: ISTAT, Censimenti dell'Agricoltura italiana.</t>
  </si>
  <si>
    <t>Fonte: CREA</t>
  </si>
  <si>
    <t>Tab. 4 - Superficie Agricola Utilizzata per regione e circoscrizione (ettari)</t>
  </si>
  <si>
    <t>Tab. 3 - Stima dello stock di capitale fondiario per regione e circoscrizione (milioni di euro-lire fino al 2000, dal 2001 milioni di euro correnti)</t>
  </si>
  <si>
    <t>Tab. 2 - Variazioni annuali dei prezzi  per regione e circoscrizione (%)</t>
  </si>
  <si>
    <t>Fonte: CREA, Indagine sul mercato fondiario in Italia</t>
  </si>
  <si>
    <t>Tab. 3 - Indici dei prezzi per regione e circoscrizione (2000=100)</t>
  </si>
  <si>
    <t>Tab. 1 - Valori fondiari medi ad ettaro per regione e circoscrizione (migliaia di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</si>
</sst>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6" formatCode="0.0%"/>
    <numFmt numFmtId="167" formatCode="0.0"/>
    <numFmt numFmtId="165" formatCode="#,##0.0"/>
  </numFmts>
  <fonts count="6">
    <font>
      <sz val="10"/>
      <name val="Courier"/>
    </font>
    <font>
      <sz val="10"/>
      <color rgb="FF000000"/>
      <name val="Times New Roman"/>
      <family val="1"/>
    </font>
    <font>
      <sz val="10"/>
      <color rgb="FF000000"/>
      <name val="Times New Roman"/>
      <family val="1"/>
      <b/>
    </font>
    <font>
      <sz val="10"/>
      <color rgb="#000000"/>
      <name val="Courier"/>
    </font>
    <font>
      <sz val="10"/>
      <color rgb="FF000000"/>
      <name val="Courier"/>
    </font>
    <font>
      <sz val="10"/>
      <color rgb="#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bottom style="thin">
        <color indexed="64"/>
      </bottom>
    </border>
    <border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Font="1" applyNumberFormat="1"/>
    <xf numFmtId="49" fontId="2" fillId="0" borderId="0" xfId="0" applyFont="1" applyNumberFormat="1"/>
    <xf numFmtId="164" fontId="1" fillId="0" borderId="1" xfId="0" applyFont="1" applyNumberFormat="1" applyBorder="1" applyAlignment="1">
      <alignment horizontal="left"/>
    </xf>
    <xf numFmtId="164" fontId="1" fillId="0" borderId="0" xfId="0" applyFont="1" applyNumberFormat="1" applyAlignment="1">
      <alignment horizontal="center"/>
    </xf>
    <xf numFmtId="166" fontId="1" fillId="0" borderId="0" xfId="0" applyFont="1" applyNumberFormat="1"/>
    <xf numFmtId="164" fontId="1" fillId="0" borderId="0" xfId="0" applyFont="1" applyNumberFormat="1" applyAlignment="1">
      <alignment horizontal="left"/>
    </xf>
    <xf numFmtId="3" fontId="1" fillId="0" borderId="0" xfId="0" applyFont="1" applyNumberFormat="1"/>
    <xf numFmtId="167" fontId="1" fillId="0" borderId="0" xfId="0" applyFont="1" applyNumberFormat="1"/>
    <xf numFmtId="49" fontId="1" fillId="0" borderId="0" xfId="0" applyFont="1" applyNumberFormat="1"/>
    <xf numFmtId="0" fontId="3" fillId="0" borderId="1" xfId="0" applyFont="1" applyBorder="1"/>
    <xf numFmtId="49" fontId="2" fillId="0" borderId="2" xfId="0" applyFont="1" applyNumberFormat="1" applyBorder="1"/>
    <xf numFmtId="1" fontId="2" fillId="0" borderId="0" xfId="0" applyFont="1" applyNumberFormat="1" applyAlignment="1">
      <alignment horizontal="right"/>
    </xf>
    <xf numFmtId="1" fontId="2" fillId="0" borderId="0" xfId="0" applyFont="1" applyNumberFormat="1"/>
    <xf numFmtId="49" fontId="1" fillId="0" borderId="1" xfId="0" applyFont="1" applyNumberFormat="1" applyBorder="1"/>
    <xf numFmtId="49" fontId="1" fillId="0" borderId="0" xfId="0" applyFont="1" applyNumberFormat="1" applyAlignment="1">
      <alignment horizontal="left"/>
    </xf>
    <xf numFmtId="49" fontId="1" fillId="0" borderId="1" xfId="0" applyFont="1" applyNumberFormat="1" applyBorder="1" applyAlignment="1">
      <alignment horizontal="left"/>
    </xf>
    <xf numFmtId="49" fontId="1" fillId="0" borderId="0" xfId="0" applyFont="1" applyNumberFormat="1" applyAlignment="1">
      <alignment horizontal="center"/>
    </xf>
    <xf numFmtId="164" fontId="1" fillId="0" borderId="1" xfId="0" applyFont="1" applyNumberFormat="1" applyBorder="1"/>
    <xf numFmtId="164" fontId="1" fillId="0" borderId="0" xfId="0" applyFont="1" applyNumberFormat="1" applyAlignment="1">
      <alignment horizontal="right"/>
    </xf>
    <xf numFmtId="165" fontId="1" fillId="0" borderId="0" xfId="0" applyFont="1" applyNumberFormat="1"/>
    <xf numFmtId="1" fontId="2" fillId="0" borderId="2" xfId="0" applyFont="1" applyNumberFormat="1" applyBorder="1"/>
    <xf numFmtId="3" fontId="2" fillId="0" borderId="0" xfId="0" applyFont="1" applyNumberFormat="1"/>
    <xf numFmtId="164" fontId="4" fillId="0" borderId="1" xfId="0" applyFont="1" applyNumberFormat="1" applyBorder="1"/>
    <xf numFmtId="0" fontId="1" fillId="0" borderId="1" xfId="0" applyFont="1" applyBorder="1"/>
    <xf numFmtId="3" fontId="1" fillId="0" borderId="0" xfId="0" applyFont="1" applyNumberFormat="1" applyAlignment="1">
      <alignment horizontal="right"/>
    </xf>
    <xf numFmtId="0" fontId="1" fillId="0" borderId="0" xfId="0" applyFont="1"/>
    <xf numFmtId="3" fontId="5" fillId="0" borderId="0" xfId="0" applyFont="1" applyNumberFormat="1"/>
    <xf numFmtId="0" fontId="2" fillId="0" borderId="2" xfId="0" applyFont="1" applyBorder="1"/>
    <xf numFmtId="9" fontId="1" fillId="0" borderId="0" xfId="0" applyFont="1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112" zoomScaleNormal="112" workbookViewId="0">
      <pane xSplit="1" ySplit="3" topLeftCell="AE4" activePane="bottomRight" state="frozen"/>
      <selection pane="topRight" activeCell="B1" sqref="B1"/>
      <selection pane="bottomLeft" activeCell="A4" sqref="A4"/>
      <selection pane="bottomRight" activeCell="AP5" sqref="AP5"/>
    </sheetView>
  </sheetViews>
  <sheetFormatPr defaultRowHeight="15.0" baseColWidth="10"/>
  <cols>
    <col min="1" max="1" width="23.75" hidden="0" customWidth="1"/>
    <col min="2" max="2" width="4.875" hidden="0" customWidth="1"/>
    <col min="3" max="3" width="4.875" hidden="0" customWidth="1"/>
    <col min="4" max="4" width="4.875" hidden="0" customWidth="1"/>
    <col min="5" max="5" width="4.875" hidden="0" customWidth="1"/>
    <col min="6" max="6" width="4.875" hidden="0" customWidth="1"/>
    <col min="7" max="7" width="4.875" hidden="0" customWidth="1"/>
    <col min="8" max="8" width="4.875" hidden="0" customWidth="1"/>
    <col min="9" max="9" width="4.875" hidden="0" customWidth="1"/>
    <col min="10" max="10" width="4.875" hidden="0" customWidth="1"/>
    <col min="11" max="11" width="4.875" hidden="0" customWidth="1"/>
    <col min="12" max="12" width="4.875" hidden="0" customWidth="1"/>
    <col min="13" max="13" width="4.875" hidden="0" customWidth="1"/>
    <col min="14" max="14" width="4.875" hidden="0" customWidth="1"/>
    <col min="15" max="15" width="4.875" hidden="0" customWidth="1"/>
    <col min="16" max="16" width="4.875" hidden="0" customWidth="1"/>
    <col min="17" max="17" width="4.875" hidden="0" customWidth="1"/>
    <col min="18" max="18" width="4.875" hidden="0" customWidth="1"/>
    <col min="19" max="19" width="4.875" hidden="0" customWidth="1"/>
    <col min="20" max="20" width="4.875" hidden="0" customWidth="1"/>
    <col min="21" max="21" width="4.875" hidden="0" customWidth="1"/>
    <col min="22" max="22" width="4.875" hidden="0" customWidth="1"/>
    <col min="23" max="23" width="4.875" hidden="0" customWidth="1"/>
    <col min="24" max="24" width="4.875" hidden="0" customWidth="1"/>
    <col min="25" max="25" width="4.875" hidden="0" customWidth="1"/>
    <col min="26" max="26" width="4.875" hidden="0" customWidth="1"/>
    <col min="27" max="27" width="4.875" hidden="0" customWidth="1"/>
    <col min="28" max="28" width="4.875" hidden="0" customWidth="1"/>
    <col min="29" max="29" width="4.875" hidden="0" customWidth="1"/>
    <col min="30" max="30" width="4.875" hidden="0" customWidth="1"/>
    <col min="31" max="31" width="4.875" hidden="0" customWidth="1"/>
    <col min="32" max="32" width="4.875" hidden="0" customWidth="1"/>
    <col min="33" max="33" width="4.875" hidden="0" customWidth="1"/>
    <col min="34" max="34" width="4.875" hidden="0" customWidth="1"/>
    <col min="35" max="35" width="4.875" hidden="0" customWidth="1"/>
    <col min="36" max="36" width="4.875" hidden="0" customWidth="1"/>
    <col min="37" max="37" width="4.875" hidden="0" customWidth="1"/>
    <col min="38" max="38" width="4.875" hidden="0" customWidth="1"/>
    <col min="39" max="39" width="4.875" hidden="0" customWidth="1"/>
    <col min="40" max="40" width="4.875" hidden="0" customWidth="1"/>
    <col min="41" max="41" width="4.875" hidden="0" customWidth="1"/>
    <col min="42" max="42" width="4.875" hidden="0" customWidth="1"/>
    <col min="43" max="43" width="4.875" hidden="0" customWidth="1"/>
    <col min="44" max="44" width="4.875" hidden="0" customWidth="1"/>
    <col min="45" max="45" width="4.875" hidden="0" customWidth="1"/>
    <col min="46" max="46" width="4.875" hidden="0" customWidth="1"/>
    <col min="47" max="47" width="4.875" hidden="0" customWidth="1"/>
    <col min="48" max="48" width="4.875" hidden="0" customWidth="1"/>
    <col min="49" max="49" width="4.875" hidden="0" customWidth="1"/>
    <col min="50" max="50" width="4.875" hidden="0" customWidth="1"/>
    <col min="51" max="51" width="4.875" hidden="0" customWidth="1"/>
    <col min="52" max="52" width="4.875" hidden="0" customWidth="1"/>
    <col min="53" max="53" width="4.875" hidden="0" customWidth="1"/>
    <col min="54" max="54" width="4.875" hidden="0" customWidth="1"/>
    <col min="55" max="55" width="4.875" hidden="0" customWidth="1"/>
    <col min="56" max="56" width="4.875" hidden="0" customWidth="1"/>
    <col min="57" max="57" width="4.875" hidden="0" customWidth="1"/>
    <col min="58" max="58" width="4.875" hidden="0" customWidth="1"/>
    <col min="59" max="59" width="4.875" hidden="0" customWidth="1"/>
    <col min="60" max="60" width="4.875" hidden="0" customWidth="1"/>
    <col min="61" max="61" width="4.875" hidden="0" customWidth="1"/>
    <col min="62" max="62" width="4.875" hidden="0" customWidth="1"/>
    <col min="63" max="63" width="4.875" hidden="0" customWidth="1"/>
    <col min="64" max="64" width="4.875" hidden="0" customWidth="1"/>
    <col min="65" max="65" width="4.875" hidden="0" customWidth="1"/>
    <col min="66" max="66" width="4.875" hidden="0" customWidth="1"/>
    <col min="67" max="67" width="7.125" hidden="0" customWidth="1"/>
    <col min="68" max="68" width="7.125" hidden="0" customWidth="1"/>
    <col min="69" max="69" width="7.125" hidden="0" customWidth="1"/>
    <col min="70" max="70" width="7.125" hidden="0" customWidth="1"/>
    <col min="71" max="71" width="7.125" hidden="0" customWidth="1"/>
    <col min="72" max="72" width="7.125" hidden="0" customWidth="1"/>
    <col min="73" max="73" width="7.125" hidden="0" customWidth="1"/>
    <col min="74" max="74" width="7.125" hidden="0" customWidth="1"/>
    <col min="75" max="75" width="7.125" hidden="0" customWidth="1"/>
    <col min="76" max="76" width="7.125" hidden="0" customWidth="1"/>
  </cols>
  <sheetData>
    <row r="1" ht="12.75" customHeight="1">
      <c r="A1" s="2"/>
      <c r="BE1" s="7"/>
      <c r="BF1" s="7"/>
      <c r="BG1" s="7"/>
    </row>
    <row r="2" ht="12.75" customHeight="1">
      <c r="A2" s="16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</row>
    <row r="3" ht="12.75" customHeight="1">
      <c r="A3" s="11" t="s">
        <v>30</v>
      </c>
      <c r="B3" s="12" t="n">
        <v>1960</v>
      </c>
      <c r="C3" s="12" t="n">
        <v>1961</v>
      </c>
      <c r="D3" s="12" t="n">
        <v>1962</v>
      </c>
      <c r="E3" s="12" t="n">
        <v>1963</v>
      </c>
      <c r="F3" s="12" t="n">
        <v>1964</v>
      </c>
      <c r="G3" s="12" t="n">
        <v>1965</v>
      </c>
      <c r="H3" s="12" t="n">
        <v>1966</v>
      </c>
      <c r="I3" s="12" t="n">
        <v>1967</v>
      </c>
      <c r="J3" s="12" t="n">
        <v>1968</v>
      </c>
      <c r="K3" s="12" t="n">
        <v>1969</v>
      </c>
      <c r="L3" s="12" t="n">
        <v>1970</v>
      </c>
      <c r="M3" s="12" t="n">
        <v>1971</v>
      </c>
      <c r="N3" s="12" t="n">
        <v>1972</v>
      </c>
      <c r="O3" s="12" t="n">
        <v>1973</v>
      </c>
      <c r="P3" s="12" t="n">
        <v>1974</v>
      </c>
      <c r="Q3" s="12" t="n">
        <v>1975</v>
      </c>
      <c r="R3" s="12" t="n">
        <v>1976</v>
      </c>
      <c r="S3" s="12" t="n">
        <v>1977</v>
      </c>
      <c r="T3" s="12" t="n">
        <v>1978</v>
      </c>
      <c r="U3" s="12" t="n">
        <v>1979</v>
      </c>
      <c r="V3" s="12" t="n">
        <v>1980</v>
      </c>
      <c r="W3" s="12" t="n">
        <v>1981</v>
      </c>
      <c r="X3" s="12" t="n">
        <v>1982</v>
      </c>
      <c r="Y3" s="12" t="n">
        <v>1983</v>
      </c>
      <c r="Z3" s="12" t="n">
        <v>1984</v>
      </c>
      <c r="AA3" s="12" t="n">
        <v>1985</v>
      </c>
      <c r="AB3" s="12" t="n">
        <v>1986</v>
      </c>
      <c r="AC3" s="12" t="n">
        <v>1987</v>
      </c>
      <c r="AD3" s="12" t="n">
        <v>1988</v>
      </c>
      <c r="AE3" s="12" t="n">
        <v>1989</v>
      </c>
      <c r="AF3" s="12" t="n">
        <v>1990</v>
      </c>
      <c r="AG3" s="12" t="n">
        <v>1991</v>
      </c>
      <c r="AH3" s="12" t="n">
        <v>1992</v>
      </c>
      <c r="AI3" s="12" t="n">
        <v>1993</v>
      </c>
      <c r="AJ3" s="12" t="n">
        <v>1994</v>
      </c>
      <c r="AK3" s="12" t="n">
        <v>1995</v>
      </c>
      <c r="AL3" s="12" t="n">
        <v>1996</v>
      </c>
      <c r="AM3" s="12" t="n">
        <v>1997</v>
      </c>
      <c r="AN3" s="12" t="n">
        <v>1998</v>
      </c>
      <c r="AO3" s="12" t="n">
        <v>1999</v>
      </c>
      <c r="AP3" s="12" t="n">
        <v>2000</v>
      </c>
      <c r="AQ3" s="12" t="n">
        <v>2001</v>
      </c>
      <c r="AR3" s="12" t="n">
        <v>2002</v>
      </c>
      <c r="AS3" s="12" t="n">
        <v>2003</v>
      </c>
      <c r="AT3" s="12" t="n">
        <v>2004</v>
      </c>
      <c r="AU3" s="12" t="n">
        <v>2005</v>
      </c>
      <c r="AV3" s="12" t="n">
        <v>2006</v>
      </c>
      <c r="AW3" s="12" t="n">
        <v>2007</v>
      </c>
      <c r="AX3" s="12" t="n">
        <v>2008</v>
      </c>
      <c r="AY3" s="12" t="n">
        <v>2009</v>
      </c>
      <c r="AZ3" s="12" t="n">
        <v>2010</v>
      </c>
      <c r="BA3" s="12" t="n">
        <v>2011</v>
      </c>
      <c r="BB3" s="12" t="n">
        <v>2012</v>
      </c>
      <c r="BC3" s="12" t="n">
        <v>2013</v>
      </c>
      <c r="BD3" s="12" t="n">
        <v>2014</v>
      </c>
      <c r="BE3" s="12" t="n">
        <v>2015</v>
      </c>
      <c r="BF3" s="12" t="n">
        <v>2016</v>
      </c>
      <c r="BG3" s="12" t="n">
        <v>2017</v>
      </c>
      <c r="BH3" s="12" t="n">
        <v>2018</v>
      </c>
      <c r="BI3" s="12" t="n">
        <v>2019</v>
      </c>
      <c r="BJ3" s="12" t="n">
        <v>2020</v>
      </c>
      <c r="BK3" s="12" t="n">
        <v>2021</v>
      </c>
      <c r="BL3" s="12" t="n">
        <v>2022</v>
      </c>
      <c r="BM3" s="12" t="n">
        <v>2023</v>
      </c>
      <c r="BN3" s="12" t="n">
        <v>2024</v>
      </c>
      <c r="BP3" s="13"/>
      <c r="BQ3" s="13"/>
    </row>
    <row r="4" ht="12.75" customHeight="1">
      <c r="A4" s="1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2.75" customHeight="1">
      <c r="A5" s="15" t="s">
        <v>0</v>
      </c>
      <c r="B5" s="20" t="n">
        <v>1.5883202613194174</v>
      </c>
      <c r="C5" s="20" t="n">
        <v>1.5738150534534865</v>
      </c>
      <c r="D5" s="20" t="n">
        <v>1.5472221723659465</v>
      </c>
      <c r="E5" s="20" t="n">
        <v>1.6560112313604274</v>
      </c>
      <c r="F5" s="20" t="n">
        <v>1.6777690431593237</v>
      </c>
      <c r="G5" s="20" t="n">
        <v>1.7527126171332994</v>
      </c>
      <c r="H5" s="20" t="n">
        <v>1.9654556658336169</v>
      </c>
      <c r="I5" s="20" t="n">
        <v>2.3014929813943459</v>
      </c>
      <c r="J5" s="20" t="n">
        <v>2.4707204064968722</v>
      </c>
      <c r="K5" s="20" t="n">
        <v>2.477973010429837</v>
      </c>
      <c r="L5" s="20" t="n">
        <v>2.3570962782137479</v>
      </c>
      <c r="M5" s="20" t="n">
        <v>2.3353384664148527</v>
      </c>
      <c r="N5" s="20" t="n">
        <v>2.3957768325228965</v>
      </c>
      <c r="O5" s="20" t="n">
        <v>2.7366492173722698</v>
      </c>
      <c r="P5" s="20" t="n">
        <v>3.3821309674061895</v>
      </c>
      <c r="Q5" s="20" t="n">
        <v>4.0421179253060382</v>
      </c>
      <c r="R5" s="20" t="n">
        <v>4.764960783958256</v>
      </c>
      <c r="S5" s="20" t="n">
        <v>5.3862671875489552</v>
      </c>
      <c r="T5" s="20" t="n">
        <v>6.3532810452776731</v>
      </c>
      <c r="U5" s="20" t="n">
        <v>7.8473174554685379</v>
      </c>
      <c r="V5" s="20" t="n">
        <v>9.61453528046777</v>
      </c>
      <c r="W5" s="20" t="n">
        <v>10.119800021131022</v>
      </c>
      <c r="X5" s="20" t="n">
        <v>9.051249708340789</v>
      </c>
      <c r="Y5" s="20" t="n">
        <v>8.4208948179384855</v>
      </c>
      <c r="Z5" s="20" t="n">
        <v>8.5807283941373633</v>
      </c>
      <c r="AA5" s="20" t="n">
        <v>8.7585207991226248</v>
      </c>
      <c r="AB5" s="20" t="n">
        <v>8.7980302224526881</v>
      </c>
      <c r="AC5" s="20" t="n">
        <v>9.2595721222629255</v>
      </c>
      <c r="AD5" s="20" t="n">
        <v>9.5379339684519788</v>
      </c>
      <c r="AE5" s="20" t="n">
        <v>10.184451804762036</v>
      </c>
      <c r="AF5" s="20" t="n">
        <v>10.604688398363571</v>
      </c>
      <c r="AG5" s="20" t="n">
        <v>10.624443110028603</v>
      </c>
      <c r="AH5" s="20" t="n">
        <v>10.193431219155231</v>
      </c>
      <c r="AI5" s="20" t="n">
        <v>10.596879291515268</v>
      </c>
      <c r="AJ5" s="20" t="n">
        <v>10.915410558149794</v>
      </c>
      <c r="AK5" s="20" t="n">
        <v>11.368748251558861</v>
      </c>
      <c r="AL5" s="20" t="n">
        <v>11.538149121787187</v>
      </c>
      <c r="AM5" s="20" t="n">
        <v>11.873235219607029</v>
      </c>
      <c r="AN5" s="20" t="n">
        <v>12.340193202271278</v>
      </c>
      <c r="AO5" s="20" t="n">
        <v>12.668792117617835</v>
      </c>
      <c r="AP5" s="8" t="n">
        <v>12.923</v>
      </c>
      <c r="AQ5" s="8" t="n">
        <v>13.351</v>
      </c>
      <c r="AR5" s="8" t="n">
        <v>13.741</v>
      </c>
      <c r="AS5" s="8" t="n">
        <v>14.18</v>
      </c>
      <c r="AT5" s="8" t="n">
        <v>14.583</v>
      </c>
      <c r="AU5" s="8" t="n">
        <v>15.074</v>
      </c>
      <c r="AV5" s="8" t="n">
        <v>15.462</v>
      </c>
      <c r="AW5" s="8" t="n">
        <v>15.884</v>
      </c>
      <c r="AX5" s="8" t="n">
        <v>16.363</v>
      </c>
      <c r="AY5" s="8" t="n">
        <v>16.71</v>
      </c>
      <c r="AZ5" s="8" t="n">
        <v>17.264</v>
      </c>
      <c r="BA5" s="8" t="n">
        <v>17.835</v>
      </c>
      <c r="BB5" s="8" t="n">
        <v>18.428</v>
      </c>
      <c r="BC5" s="8" t="n">
        <v>18.83</v>
      </c>
      <c r="BD5" s="8" t="n">
        <v>19.101</v>
      </c>
      <c r="BE5" s="8" t="n">
        <v>19.244</v>
      </c>
      <c r="BF5" s="8" t="n">
        <v>19.533</v>
      </c>
      <c r="BG5" s="8" t="n">
        <v>19.781</v>
      </c>
      <c r="BH5" s="8" t="n">
        <v>20.092</v>
      </c>
      <c r="BI5" s="8" t="n">
        <v>20.311</v>
      </c>
      <c r="BJ5" s="8" t="n">
        <v>20.286</v>
      </c>
      <c r="BK5" s="8" t="n">
        <v>20.715</v>
      </c>
      <c r="BL5" s="8" t="n">
        <v>21.722</v>
      </c>
      <c r="BM5" s="8" t="n">
        <v>22.319</v>
      </c>
      <c r="BN5" s="8" t="n">
        <v>23.092</v>
      </c>
      <c r="BP5" s="7"/>
      <c r="BQ5" s="7"/>
    </row>
    <row r="6" ht="12.75" customHeight="1">
      <c r="A6" s="15" t="s">
        <v>1</v>
      </c>
      <c r="B6" s="20" t="n">
        <v>1.4309894917784103</v>
      </c>
      <c r="C6" s="20" t="n">
        <v>1.3893909600406655</v>
      </c>
      <c r="D6" s="20" t="n">
        <v>1.364431840998019</v>
      </c>
      <c r="E6" s="20" t="n">
        <v>1.6514617099884563</v>
      </c>
      <c r="F6" s="20" t="n">
        <v>1.6805806822048777</v>
      </c>
      <c r="G6" s="20" t="n">
        <v>1.7804171583754644</v>
      </c>
      <c r="H6" s="20" t="n">
        <v>1.8344952496345319</v>
      </c>
      <c r="I6" s="20" t="n">
        <v>1.805376277418111</v>
      </c>
      <c r="J6" s="20" t="n">
        <v>1.946811285326443</v>
      </c>
      <c r="K6" s="20" t="n">
        <v>1.946811285326443</v>
      </c>
      <c r="L6" s="20" t="n">
        <v>1.888573340893601</v>
      </c>
      <c r="M6" s="20" t="n">
        <v>1.888573340893601</v>
      </c>
      <c r="N6" s="20" t="n">
        <v>1.9343317258051205</v>
      </c>
      <c r="O6" s="20" t="n">
        <v>2.0757667337134511</v>
      </c>
      <c r="P6" s="20" t="n">
        <v>2.2671199797070769</v>
      </c>
      <c r="Q6" s="20" t="n">
        <v>2.5791089677401606</v>
      </c>
      <c r="R6" s="20" t="n">
        <v>2.8578191303830494</v>
      </c>
      <c r="S6" s="20" t="n">
        <v>3.0949307612881936</v>
      </c>
      <c r="T6" s="20" t="n">
        <v>3.4401985747114741</v>
      </c>
      <c r="U6" s="20" t="n">
        <v>4.3179275943778839</v>
      </c>
      <c r="V6" s="20" t="n">
        <v>5.6116419314217412</v>
      </c>
      <c r="W6" s="20" t="n">
        <v>6.1690622567075195</v>
      </c>
      <c r="X6" s="20" t="n">
        <v>6.1690622567075195</v>
      </c>
      <c r="Y6" s="20" t="n">
        <v>5.8745962778670648</v>
      </c>
      <c r="Z6" s="20" t="n">
        <v>5.8745962778670648</v>
      </c>
      <c r="AA6" s="20" t="n">
        <v>6.1948280298560565</v>
      </c>
      <c r="AB6" s="20" t="n">
        <v>6.1948280298560565</v>
      </c>
      <c r="AC6" s="20" t="n">
        <v>6.610761224968198</v>
      </c>
      <c r="AD6" s="20" t="n">
        <v>6.610761224968198</v>
      </c>
      <c r="AE6" s="20" t="n">
        <v>7.2733096773592196</v>
      </c>
      <c r="AF6" s="20" t="n">
        <v>8.0021129749893429</v>
      </c>
      <c r="AG6" s="20" t="n">
        <v>8.0021129749893429</v>
      </c>
      <c r="AH6" s="20" t="n">
        <v>7.6855620477358562</v>
      </c>
      <c r="AI6" s="20" t="n">
        <v>7.9570799869750992</v>
      </c>
      <c r="AJ6" s="20" t="n">
        <v>8.1502506953013096</v>
      </c>
      <c r="AK6" s="20" t="n">
        <v>8.1846386210359476</v>
      </c>
      <c r="AL6" s="20" t="n">
        <v>8.2173970365394311</v>
      </c>
      <c r="AM6" s="20" t="n">
        <v>8.255295077973134</v>
      </c>
      <c r="AN6" s="20" t="n">
        <v>8.5770810452369854</v>
      </c>
      <c r="AO6" s="20" t="n">
        <v>8.8758390827971105</v>
      </c>
      <c r="AP6" s="8" t="n">
        <v>9.057</v>
      </c>
      <c r="AQ6" s="8" t="n">
        <v>9.346</v>
      </c>
      <c r="AR6" s="8" t="n">
        <v>9.501</v>
      </c>
      <c r="AS6" s="8" t="n">
        <v>9.669</v>
      </c>
      <c r="AT6" s="8" t="n">
        <v>9.933</v>
      </c>
      <c r="AU6" s="8" t="n">
        <v>10.145</v>
      </c>
      <c r="AV6" s="8" t="n">
        <v>10.358</v>
      </c>
      <c r="AW6" s="8" t="n">
        <v>10.84</v>
      </c>
      <c r="AX6" s="8" t="n">
        <v>10.95</v>
      </c>
      <c r="AY6" s="8" t="n">
        <v>11.019</v>
      </c>
      <c r="AZ6" s="8" t="n">
        <v>11.331</v>
      </c>
      <c r="BA6" s="8" t="n">
        <v>11.619</v>
      </c>
      <c r="BB6" s="8" t="n">
        <v>11.917</v>
      </c>
      <c r="BC6" s="8" t="n">
        <v>12.05</v>
      </c>
      <c r="BD6" s="8" t="n">
        <v>12.19</v>
      </c>
      <c r="BE6" s="8" t="n">
        <v>12.165</v>
      </c>
      <c r="BF6" s="8" t="n">
        <v>12.381</v>
      </c>
      <c r="BG6" s="8" t="n">
        <v>12.487</v>
      </c>
      <c r="BH6" s="8" t="n">
        <v>12.667</v>
      </c>
      <c r="BI6" s="8" t="n">
        <v>12.859</v>
      </c>
      <c r="BJ6" s="8" t="n">
        <v>13.031</v>
      </c>
      <c r="BK6" s="8" t="n">
        <v>13.291</v>
      </c>
      <c r="BL6" s="8" t="n">
        <v>13.451</v>
      </c>
      <c r="BM6" s="8" t="n">
        <v>13.983</v>
      </c>
      <c r="BN6" s="8" t="n">
        <v>14.398</v>
      </c>
      <c r="BP6" s="7"/>
      <c r="BQ6" s="7"/>
    </row>
    <row r="7" ht="12.75" customHeight="1">
      <c r="A7" s="15" t="s">
        <v>2</v>
      </c>
      <c r="B7" s="20" t="n">
        <v>1.2265982662145216</v>
      </c>
      <c r="C7" s="20" t="n">
        <v>1.2265982662145216</v>
      </c>
      <c r="D7" s="20" t="n">
        <v>1.2312621379491768</v>
      </c>
      <c r="E7" s="20" t="n">
        <v>1.5219768094093991</v>
      </c>
      <c r="F7" s="20" t="n">
        <v>1.5328591767902628</v>
      </c>
      <c r="G7" s="20" t="n">
        <v>1.6525652179797654</v>
      </c>
      <c r="H7" s="20" t="n">
        <v>1.8173553526042769</v>
      </c>
      <c r="I7" s="20" t="n">
        <v>1.9137420351205001</v>
      </c>
      <c r="J7" s="20" t="n">
        <v>2.1422717501186423</v>
      </c>
      <c r="K7" s="20" t="n">
        <v>2.1438263740301955</v>
      </c>
      <c r="L7" s="20" t="n">
        <v>1.96815387202482</v>
      </c>
      <c r="M7" s="20" t="n">
        <v>1.8919773003587725</v>
      </c>
      <c r="N7" s="20" t="n">
        <v>2.1158431436222589</v>
      </c>
      <c r="O7" s="20" t="n">
        <v>2.7112641017466714</v>
      </c>
      <c r="P7" s="20" t="n">
        <v>3.4963491770804258</v>
      </c>
      <c r="Q7" s="20" t="n">
        <v>4.329627593672293</v>
      </c>
      <c r="R7" s="20" t="n">
        <v>6.0070667942368923</v>
      </c>
      <c r="S7" s="20" t="n">
        <v>7.0346731997727563</v>
      </c>
      <c r="T7" s="20" t="n">
        <v>8.5333306505088782</v>
      </c>
      <c r="U7" s="20" t="n">
        <v>11.443586612934203</v>
      </c>
      <c r="V7" s="20" t="n">
        <v>15.415650706949538</v>
      </c>
      <c r="W7" s="20" t="n">
        <v>16.9811569858824</v>
      </c>
      <c r="X7" s="20" t="n">
        <v>16.18207840571672</v>
      </c>
      <c r="Y7" s="20" t="n">
        <v>16.068556172003145</v>
      </c>
      <c r="Z7" s="20" t="n">
        <v>15.669016881920312</v>
      </c>
      <c r="AA7" s="20" t="n">
        <v>15.596775460466223</v>
      </c>
      <c r="AB7" s="20" t="n">
        <v>16.07887637506802</v>
      </c>
      <c r="AC7" s="20" t="n">
        <v>17.249482265569029</v>
      </c>
      <c r="AD7" s="20" t="n">
        <v>18.456946024158864</v>
      </c>
      <c r="AE7" s="20" t="n">
        <v>20.400092829801594</v>
      </c>
      <c r="AF7" s="20" t="n">
        <v>21.746142172405403</v>
      </c>
      <c r="AG7" s="20" t="n">
        <v>22.837135067834552</v>
      </c>
      <c r="AH7" s="20" t="n">
        <v>22.080811614651918</v>
      </c>
      <c r="AI7" s="20" t="n">
        <v>23.595027694856171</v>
      </c>
      <c r="AJ7" s="20" t="n">
        <v>25.05645048519947</v>
      </c>
      <c r="AK7" s="20" t="n">
        <v>27.850214943220443</v>
      </c>
      <c r="AL7" s="20" t="n">
        <v>28.052639571988575</v>
      </c>
      <c r="AM7" s="20" t="n">
        <v>29.933868531030196</v>
      </c>
      <c r="AN7" s="20" t="n">
        <v>31.498051813863309</v>
      </c>
      <c r="AO7" s="20" t="n">
        <v>32.866518133926419</v>
      </c>
      <c r="AP7" s="8" t="n">
        <v>36.257</v>
      </c>
      <c r="AQ7" s="8" t="n">
        <v>38.58</v>
      </c>
      <c r="AR7" s="8" t="n">
        <v>40.929</v>
      </c>
      <c r="AS7" s="8" t="n">
        <v>43.45</v>
      </c>
      <c r="AT7" s="8" t="n">
        <v>45.775</v>
      </c>
      <c r="AU7" s="8" t="n">
        <v>46.003</v>
      </c>
      <c r="AV7" s="8" t="n">
        <v>46.604</v>
      </c>
      <c r="AW7" s="8" t="n">
        <v>47.258</v>
      </c>
      <c r="AX7" s="8" t="n">
        <v>48.563</v>
      </c>
      <c r="AY7" s="8" t="n">
        <v>48.475</v>
      </c>
      <c r="AZ7" s="8" t="n">
        <v>49.105</v>
      </c>
      <c r="BA7" s="8" t="n">
        <v>49.166</v>
      </c>
      <c r="BB7" s="8" t="n">
        <v>48.28</v>
      </c>
      <c r="BC7" s="8" t="n">
        <v>47.922</v>
      </c>
      <c r="BD7" s="8" t="n">
        <v>47.171</v>
      </c>
      <c r="BE7" s="8" t="n">
        <v>46.033</v>
      </c>
      <c r="BF7" s="8" t="n">
        <v>45.608</v>
      </c>
      <c r="BG7" s="8" t="n">
        <v>45.172</v>
      </c>
      <c r="BH7" s="8" t="n">
        <v>45.048</v>
      </c>
      <c r="BI7" s="8" t="n">
        <v>44.937</v>
      </c>
      <c r="BJ7" s="8" t="n">
        <v>44.99</v>
      </c>
      <c r="BK7" s="8" t="n">
        <v>45.746</v>
      </c>
      <c r="BL7" s="8" t="n">
        <v>46.833</v>
      </c>
      <c r="BM7" s="8" t="n">
        <v>48.247</v>
      </c>
      <c r="BN7" s="8" t="n">
        <v>49.1</v>
      </c>
      <c r="BP7" s="7"/>
      <c r="BQ7" s="7"/>
    </row>
    <row r="8" ht="12.75" customHeight="1">
      <c r="A8" s="15" t="s">
        <v>3</v>
      </c>
      <c r="B8" s="20" t="n">
        <v>10.918144571154324</v>
      </c>
      <c r="C8" s="20" t="n">
        <v>10.77353338478142</v>
      </c>
      <c r="D8" s="20" t="n">
        <v>10.821737113572386</v>
      </c>
      <c r="E8" s="20" t="n">
        <v>8.5320599960013919</v>
      </c>
      <c r="F8" s="20" t="n">
        <v>9.279217792261397</v>
      </c>
      <c r="G8" s="20" t="n">
        <v>9.7371532157755958</v>
      </c>
      <c r="H8" s="20" t="n">
        <v>10.243292368080761</v>
      </c>
      <c r="I8" s="20" t="n">
        <v>11.761709824996259</v>
      </c>
      <c r="J8" s="20" t="n">
        <v>11.978626604555616</v>
      </c>
      <c r="K8" s="20" t="n">
        <v>11.906321011369164</v>
      </c>
      <c r="L8" s="20" t="n">
        <v>10.845838977967862</v>
      </c>
      <c r="M8" s="20" t="n">
        <v>11.062755757527222</v>
      </c>
      <c r="N8" s="20" t="n">
        <v>11.809913553787229</v>
      </c>
      <c r="O8" s="20" t="n">
        <v>14.220099993335644</v>
      </c>
      <c r="P8" s="20" t="n">
        <v>16.702592026070512</v>
      </c>
      <c r="Q8" s="20" t="n">
        <v>19.956343719460868</v>
      </c>
      <c r="R8" s="20" t="n">
        <v>25.162346428885446</v>
      </c>
      <c r="S8" s="20" t="n">
        <v>26.560254563823531</v>
      </c>
      <c r="T8" s="20" t="n">
        <v>35.57435184773459</v>
      </c>
      <c r="U8" s="20" t="n">
        <v>40.973169472323036</v>
      </c>
      <c r="V8" s="20" t="n">
        <v>51.529786077545104</v>
      </c>
      <c r="W8" s="20" t="n">
        <v>54.51841726258511</v>
      </c>
      <c r="X8" s="20" t="n">
        <v>51.975484468742522</v>
      </c>
      <c r="Y8" s="20" t="n">
        <v>51.975484468742522</v>
      </c>
      <c r="Z8" s="20" t="n">
        <v>50.824291920178645</v>
      </c>
      <c r="AA8" s="20" t="n">
        <v>51.838028642048336</v>
      </c>
      <c r="AB8" s="20" t="n">
        <v>55.085422547698712</v>
      </c>
      <c r="AC8" s="20" t="n">
        <v>61.116296943906505</v>
      </c>
      <c r="AD8" s="20" t="n">
        <v>64.174689087852343</v>
      </c>
      <c r="AE8" s="20" t="n">
        <v>69.054370935496294</v>
      </c>
      <c r="AF8" s="20" t="n">
        <v>73.727869043098934</v>
      </c>
      <c r="AG8" s="20" t="n">
        <v>76.854989100391862</v>
      </c>
      <c r="AH8" s="20" t="n">
        <v>74.483876089917004</v>
      </c>
      <c r="AI8" s="20" t="n">
        <v>74.40531330483509</v>
      </c>
      <c r="AJ8" s="20" t="n">
        <v>75.363412502334782</v>
      </c>
      <c r="AK8" s="20" t="n">
        <v>79.396607412915259</v>
      </c>
      <c r="AL8" s="20" t="n">
        <v>82.801883929621255</v>
      </c>
      <c r="AM8" s="20" t="n">
        <v>80.943014027755538</v>
      </c>
      <c r="AN8" s="20" t="n">
        <v>81.131692074949953</v>
      </c>
      <c r="AO8" s="20" t="n">
        <v>76.991992103288609</v>
      </c>
      <c r="AP8" s="8" t="n">
        <v>71.642</v>
      </c>
      <c r="AQ8" s="8" t="n">
        <v>73.269</v>
      </c>
      <c r="AR8" s="8" t="n">
        <v>76.002</v>
      </c>
      <c r="AS8" s="8" t="n">
        <v>80.448</v>
      </c>
      <c r="AT8" s="8" t="n">
        <v>80.424</v>
      </c>
      <c r="AU8" s="8" t="n">
        <v>81.066</v>
      </c>
      <c r="AV8" s="8" t="n">
        <v>82.488</v>
      </c>
      <c r="AW8" s="8" t="n">
        <v>84.88</v>
      </c>
      <c r="AX8" s="8" t="n">
        <v>83.917</v>
      </c>
      <c r="AY8" s="8" t="n">
        <v>83.068</v>
      </c>
      <c r="AZ8" s="8" t="n">
        <v>81.903</v>
      </c>
      <c r="BA8" s="8" t="n">
        <v>83.074</v>
      </c>
      <c r="BB8" s="8" t="n">
        <v>82.856</v>
      </c>
      <c r="BC8" s="8" t="n">
        <v>82.217</v>
      </c>
      <c r="BD8" s="8" t="n">
        <v>86.573</v>
      </c>
      <c r="BE8" s="8" t="n">
        <v>87.625</v>
      </c>
      <c r="BF8" s="8" t="n">
        <v>88.711</v>
      </c>
      <c r="BG8" s="8" t="n">
        <v>89.79</v>
      </c>
      <c r="BH8" s="8" t="n">
        <v>91.427</v>
      </c>
      <c r="BI8" s="8" t="n">
        <v>92.591</v>
      </c>
      <c r="BJ8" s="8" t="n">
        <v>93.769</v>
      </c>
      <c r="BK8" s="8" t="n">
        <v>94.552</v>
      </c>
      <c r="BL8" s="8" t="n">
        <v>94.989</v>
      </c>
      <c r="BM8" s="8" t="n">
        <v>95.033</v>
      </c>
      <c r="BN8" s="8" t="n">
        <v>95.033</v>
      </c>
      <c r="BP8" s="7"/>
      <c r="BQ8" s="7"/>
    </row>
    <row r="9" ht="12.75" customHeight="1">
      <c r="A9" s="15" t="s">
        <v>4</v>
      </c>
      <c r="B9" s="20" t="n">
        <v>1.9387099478905596</v>
      </c>
      <c r="C9" s="20" t="n">
        <v>1.8816006626038608</v>
      </c>
      <c r="D9" s="20" t="n">
        <v>1.8936236700326396</v>
      </c>
      <c r="E9" s="20" t="n">
        <v>2.3204404337542823</v>
      </c>
      <c r="F9" s="20" t="n">
        <v>2.8704930236209063</v>
      </c>
      <c r="G9" s="20" t="n">
        <v>3.0899129091961166</v>
      </c>
      <c r="H9" s="20" t="n">
        <v>3.3183500503429104</v>
      </c>
      <c r="I9" s="20" t="n">
        <v>3.1349991870540364</v>
      </c>
      <c r="J9" s="20" t="n">
        <v>3.8473623772091714</v>
      </c>
      <c r="K9" s="20" t="n">
        <v>3.8714083920667299</v>
      </c>
      <c r="L9" s="20" t="n">
        <v>3.7692128289221114</v>
      </c>
      <c r="M9" s="20" t="n">
        <v>3.802276099351253</v>
      </c>
      <c r="N9" s="20" t="n">
        <v>4.3403056817890961</v>
      </c>
      <c r="O9" s="20" t="n">
        <v>5.5516236802385492</v>
      </c>
      <c r="P9" s="20" t="n">
        <v>7.0815513755506334</v>
      </c>
      <c r="Q9" s="20" t="n">
        <v>8.4912489965749316</v>
      </c>
      <c r="R9" s="20" t="n">
        <v>10.574235033610831</v>
      </c>
      <c r="S9" s="20" t="n">
        <v>12.660226822503928</v>
      </c>
      <c r="T9" s="20" t="n">
        <v>15.903433076416976</v>
      </c>
      <c r="U9" s="20" t="n">
        <v>20.276802028635213</v>
      </c>
      <c r="V9" s="20" t="n">
        <v>24.947740414715724</v>
      </c>
      <c r="W9" s="20" t="n">
        <v>26.231196457737845</v>
      </c>
      <c r="X9" s="20" t="n">
        <v>23.346447359003101</v>
      </c>
      <c r="Y9" s="20" t="n">
        <v>22.570659155005824</v>
      </c>
      <c r="Z9" s="20" t="n">
        <v>22.552458845234622</v>
      </c>
      <c r="AA9" s="20" t="n">
        <v>22.834563646688181</v>
      </c>
      <c r="AB9" s="20" t="n">
        <v>22.670760858747407</v>
      </c>
      <c r="AC9" s="20" t="n">
        <v>24.479416642260119</v>
      </c>
      <c r="AD9" s="20" t="n">
        <v>25.951366695005682</v>
      </c>
      <c r="AE9" s="20" t="n">
        <v>29.284298421856157</v>
      </c>
      <c r="AF9" s="20" t="n">
        <v>31.363683813215424</v>
      </c>
      <c r="AG9" s="20" t="n">
        <v>32.216823333740287</v>
      </c>
      <c r="AH9" s="20" t="n">
        <v>30.060086625853433</v>
      </c>
      <c r="AI9" s="20" t="n">
        <v>32.030574823979769</v>
      </c>
      <c r="AJ9" s="20" t="n">
        <v>33.318344485110579</v>
      </c>
      <c r="AK9" s="20" t="n">
        <v>34.185691683915195</v>
      </c>
      <c r="AL9" s="20" t="n">
        <v>35.632677970864506</v>
      </c>
      <c r="AM9" s="20" t="n">
        <v>38.039103194407978</v>
      </c>
      <c r="AN9" s="20" t="n">
        <v>40.517192022840021</v>
      </c>
      <c r="AO9" s="20" t="n">
        <v>42.495331899250168</v>
      </c>
      <c r="AP9" s="8" t="n">
        <v>44.715</v>
      </c>
      <c r="AQ9" s="8" t="n">
        <v>50.653</v>
      </c>
      <c r="AR9" s="8" t="n">
        <v>55.728</v>
      </c>
      <c r="AS9" s="8" t="n">
        <v>57.412</v>
      </c>
      <c r="AT9" s="8" t="n">
        <v>59.071</v>
      </c>
      <c r="AU9" s="8" t="n">
        <v>58.245</v>
      </c>
      <c r="AV9" s="8" t="n">
        <v>57.555</v>
      </c>
      <c r="AW9" s="8" t="n">
        <v>59.601</v>
      </c>
      <c r="AX9" s="8" t="n">
        <v>59.786</v>
      </c>
      <c r="AY9" s="8" t="n">
        <v>59.719</v>
      </c>
      <c r="AZ9" s="8" t="n">
        <v>61.914</v>
      </c>
      <c r="BA9" s="8" t="n">
        <v>61.816</v>
      </c>
      <c r="BB9" s="8" t="n">
        <v>61.049</v>
      </c>
      <c r="BC9" s="8" t="n">
        <v>59.599</v>
      </c>
      <c r="BD9" s="8" t="n">
        <v>57.983</v>
      </c>
      <c r="BE9" s="8" t="n">
        <v>56.119</v>
      </c>
      <c r="BF9" s="8" t="n">
        <v>55.398</v>
      </c>
      <c r="BG9" s="8" t="n">
        <v>55.681</v>
      </c>
      <c r="BH9" s="8" t="n">
        <v>55.276</v>
      </c>
      <c r="BI9" s="8" t="n">
        <v>53.908</v>
      </c>
      <c r="BJ9" s="8" t="n">
        <v>53.584</v>
      </c>
      <c r="BK9" s="8" t="n">
        <v>54.022</v>
      </c>
      <c r="BL9" s="8" t="n">
        <v>54.553</v>
      </c>
      <c r="BM9" s="8" t="n">
        <v>54.469</v>
      </c>
      <c r="BN9" s="8" t="n">
        <v>54.121</v>
      </c>
      <c r="BP9" s="7"/>
      <c r="BQ9" s="7"/>
    </row>
    <row r="10" ht="12.75" customHeight="1">
      <c r="A10" s="15" t="s">
        <v>5</v>
      </c>
      <c r="B10" s="20" t="n">
        <v>1.3770979471235747</v>
      </c>
      <c r="C10" s="20" t="n">
        <v>1.3291252727360729</v>
      </c>
      <c r="D10" s="20" t="n">
        <v>1.3291252727360729</v>
      </c>
      <c r="E10" s="20" t="n">
        <v>1.3150156626221019</v>
      </c>
      <c r="F10" s="20" t="n">
        <v>1.3827417911691628</v>
      </c>
      <c r="G10" s="20" t="n">
        <v>1.4363583096022527</v>
      </c>
      <c r="H10" s="20" t="n">
        <v>1.58874209883314</v>
      </c>
      <c r="I10" s="20" t="n">
        <v>1.6113174750154935</v>
      </c>
      <c r="J10" s="20" t="n">
        <v>1.808852016611088</v>
      </c>
      <c r="K10" s="20" t="n">
        <v>1.8201397047022654</v>
      </c>
      <c r="L10" s="20" t="n">
        <v>1.8116739386338823</v>
      </c>
      <c r="M10" s="20" t="n">
        <v>1.8116739386338823</v>
      </c>
      <c r="N10" s="20" t="n">
        <v>2.1700580355287471</v>
      </c>
      <c r="O10" s="20" t="n">
        <v>2.7146889859280301</v>
      </c>
      <c r="P10" s="20" t="n">
        <v>3.6035944231082051</v>
      </c>
      <c r="Q10" s="20" t="n">
        <v>4.2695680204876387</v>
      </c>
      <c r="R10" s="20" t="n">
        <v>5.0935692511435491</v>
      </c>
      <c r="S10" s="20" t="n">
        <v>6.2336257483524085</v>
      </c>
      <c r="T10" s="20" t="n">
        <v>8.0114366227127611</v>
      </c>
      <c r="U10" s="20" t="n">
        <v>9.9726724285547377</v>
      </c>
      <c r="V10" s="20" t="n">
        <v>12.362840381861432</v>
      </c>
      <c r="W10" s="20" t="n">
        <v>13.025992057218069</v>
      </c>
      <c r="X10" s="20" t="n">
        <v>12.870110171526461</v>
      </c>
      <c r="Y10" s="20" t="n">
        <v>12.791273355774385</v>
      </c>
      <c r="Z10" s="20" t="n">
        <v>12.954322224716179</v>
      </c>
      <c r="AA10" s="20" t="n">
        <v>13.158581247346561</v>
      </c>
      <c r="AB10" s="20" t="n">
        <v>13.287586945849961</v>
      </c>
      <c r="AC10" s="20" t="n">
        <v>14.136874460997326</v>
      </c>
      <c r="AD10" s="20" t="n">
        <v>14.842822311140921</v>
      </c>
      <c r="AE10" s="20" t="n">
        <v>15.539811432221779</v>
      </c>
      <c r="AF10" s="20" t="n">
        <v>16.224258332614799</v>
      </c>
      <c r="AG10" s="20" t="n">
        <v>16.663236056688874</v>
      </c>
      <c r="AH10" s="20" t="n">
        <v>16.174089449863487</v>
      </c>
      <c r="AI10" s="20" t="n">
        <v>16.185181335881801</v>
      </c>
      <c r="AJ10" s="20" t="n">
        <v>17.211669462125446</v>
      </c>
      <c r="AK10" s="20" t="n">
        <v>17.362323910648733</v>
      </c>
      <c r="AL10" s="20" t="n">
        <v>18.034259132577919</v>
      </c>
      <c r="AM10" s="20" t="n">
        <v>19.134634273496918</v>
      </c>
      <c r="AN10" s="20" t="n">
        <v>20.112358275021393</v>
      </c>
      <c r="AO10" s="20" t="n">
        <v>21.021042345415982</v>
      </c>
      <c r="AP10" s="8" t="n">
        <v>22.329</v>
      </c>
      <c r="AQ10" s="8" t="n">
        <v>24.403</v>
      </c>
      <c r="AR10" s="8" t="n">
        <v>26.722</v>
      </c>
      <c r="AS10" s="8" t="n">
        <v>29.122</v>
      </c>
      <c r="AT10" s="8" t="n">
        <v>30.463</v>
      </c>
      <c r="AU10" s="8" t="n">
        <v>30.89</v>
      </c>
      <c r="AV10" s="8" t="n">
        <v>30.72</v>
      </c>
      <c r="AW10" s="8" t="n">
        <v>31.78</v>
      </c>
      <c r="AX10" s="8" t="n">
        <v>31.823</v>
      </c>
      <c r="AY10" s="8" t="n">
        <v>32.083</v>
      </c>
      <c r="AZ10" s="8" t="n">
        <v>32.246</v>
      </c>
      <c r="BA10" s="8" t="n">
        <v>32.606</v>
      </c>
      <c r="BB10" s="8" t="n">
        <v>33.591</v>
      </c>
      <c r="BC10" s="8" t="n">
        <v>33.849</v>
      </c>
      <c r="BD10" s="8" t="n">
        <v>32.228</v>
      </c>
      <c r="BE10" s="8" t="n">
        <v>32.779</v>
      </c>
      <c r="BF10" s="8" t="n">
        <v>33.982</v>
      </c>
      <c r="BG10" s="8" t="n">
        <v>34.771</v>
      </c>
      <c r="BH10" s="8" t="n">
        <v>34.609</v>
      </c>
      <c r="BI10" s="8" t="n">
        <v>33.05</v>
      </c>
      <c r="BJ10" s="8" t="n">
        <v>31.789</v>
      </c>
      <c r="BK10" s="8" t="n">
        <v>32.764</v>
      </c>
      <c r="BL10" s="8" t="n">
        <v>33.991</v>
      </c>
      <c r="BM10" s="8" t="n">
        <v>34.838</v>
      </c>
      <c r="BN10" s="8" t="n">
        <v>35.526</v>
      </c>
      <c r="BP10" s="7"/>
      <c r="BQ10" s="7"/>
    </row>
    <row r="11" ht="12.75" customHeight="1">
      <c r="A11" s="15" t="s">
        <v>6</v>
      </c>
      <c r="B11" s="20" t="n">
        <v>1.1648105047610282</v>
      </c>
      <c r="C11" s="20" t="n">
        <v>1.1473470789025422</v>
      </c>
      <c r="D11" s="20" t="n">
        <v>1.1421080511449964</v>
      </c>
      <c r="E11" s="20" t="n">
        <v>1.4913765683147207</v>
      </c>
      <c r="F11" s="20" t="n">
        <v>1.4966155960722662</v>
      </c>
      <c r="G11" s="20" t="n">
        <v>1.5612302717486655</v>
      </c>
      <c r="H11" s="20" t="n">
        <v>1.5682156420920603</v>
      </c>
      <c r="I11" s="20" t="n">
        <v>1.4651814295269916</v>
      </c>
      <c r="J11" s="20" t="n">
        <v>1.5769473550213038</v>
      </c>
      <c r="K11" s="20" t="n">
        <v>1.5961571234656384</v>
      </c>
      <c r="L11" s="20" t="n">
        <v>1.6293376325967621</v>
      </c>
      <c r="M11" s="20" t="n">
        <v>1.639815688111854</v>
      </c>
      <c r="N11" s="20" t="n">
        <v>1.7061767063741011</v>
      </c>
      <c r="O11" s="20" t="n">
        <v>1.8912890204740551</v>
      </c>
      <c r="P11" s="20" t="n">
        <v>2.2248404543711415</v>
      </c>
      <c r="Q11" s="20" t="n">
        <v>2.7312798042672415</v>
      </c>
      <c r="R11" s="20" t="n">
        <v>2.977514108871897</v>
      </c>
      <c r="S11" s="20" t="n">
        <v>3.8297292907660236</v>
      </c>
      <c r="T11" s="20" t="n">
        <v>4.7029005836903339</v>
      </c>
      <c r="U11" s="20" t="n">
        <v>5.6075060431599208</v>
      </c>
      <c r="V11" s="20" t="n">
        <v>7.4830779803613376</v>
      </c>
      <c r="W11" s="20" t="n">
        <v>8.5937518649610567</v>
      </c>
      <c r="X11" s="20" t="n">
        <v>9.3990585061017153</v>
      </c>
      <c r="Y11" s="20" t="n">
        <v>9.7151735464073727</v>
      </c>
      <c r="Z11" s="20" t="n">
        <v>9.8281739454306649</v>
      </c>
      <c r="AA11" s="20" t="n">
        <v>10.325947855052245</v>
      </c>
      <c r="AB11" s="20" t="n">
        <v>10.629189432178036</v>
      </c>
      <c r="AC11" s="20" t="n">
        <v>11.274292975969219</v>
      </c>
      <c r="AD11" s="20" t="n">
        <v>12.401436196606586</v>
      </c>
      <c r="AE11" s="20" t="n">
        <v>13.341199008736982</v>
      </c>
      <c r="AF11" s="20" t="n">
        <v>15.312269260054617</v>
      </c>
      <c r="AG11" s="20" t="n">
        <v>16.028892043733954</v>
      </c>
      <c r="AH11" s="20" t="n">
        <v>16.639666352378821</v>
      </c>
      <c r="AI11" s="20" t="n">
        <v>17.412593354328884</v>
      </c>
      <c r="AJ11" s="20" t="n">
        <v>18.033740464100788</v>
      </c>
      <c r="AK11" s="20" t="n">
        <v>18.850477766466973</v>
      </c>
      <c r="AL11" s="20" t="n">
        <v>19.407986088306728</v>
      </c>
      <c r="AM11" s="20" t="n">
        <v>20.297884306547569</v>
      </c>
      <c r="AN11" s="20" t="n">
        <v>21.725452434071848</v>
      </c>
      <c r="AO11" s="20" t="n">
        <v>22.880060565108145</v>
      </c>
      <c r="AP11" s="8" t="n">
        <v>23.684</v>
      </c>
      <c r="AQ11" s="8" t="n">
        <v>24.572</v>
      </c>
      <c r="AR11" s="8" t="n">
        <v>25.089</v>
      </c>
      <c r="AS11" s="8" t="n">
        <v>26.524</v>
      </c>
      <c r="AT11" s="8" t="n">
        <v>26.789</v>
      </c>
      <c r="AU11" s="8" t="n">
        <v>27.571</v>
      </c>
      <c r="AV11" s="8" t="n">
        <v>28.65</v>
      </c>
      <c r="AW11" s="8" t="n">
        <v>29.808</v>
      </c>
      <c r="AX11" s="8" t="n">
        <v>31.054</v>
      </c>
      <c r="AY11" s="8" t="n">
        <v>32.042</v>
      </c>
      <c r="AZ11" s="8" t="n">
        <v>33.334</v>
      </c>
      <c r="BA11" s="8" t="n">
        <v>34.244</v>
      </c>
      <c r="BB11" s="8" t="n">
        <v>34.885</v>
      </c>
      <c r="BC11" s="8" t="n">
        <v>35.245</v>
      </c>
      <c r="BD11" s="8" t="n">
        <v>35.443</v>
      </c>
      <c r="BE11" s="8" t="n">
        <v>36.07</v>
      </c>
      <c r="BF11" s="8" t="n">
        <v>36.473</v>
      </c>
      <c r="BG11" s="8" t="n">
        <v>36.405</v>
      </c>
      <c r="BH11" s="8" t="n">
        <v>36.304</v>
      </c>
      <c r="BI11" s="8" t="n">
        <v>36.029</v>
      </c>
      <c r="BJ11" s="8" t="n">
        <v>35.028</v>
      </c>
      <c r="BK11" s="8" t="n">
        <v>35.418</v>
      </c>
      <c r="BL11" s="8" t="n">
        <v>36.276</v>
      </c>
      <c r="BM11" s="8" t="n">
        <v>36.753</v>
      </c>
      <c r="BN11" s="8" t="n">
        <v>37.055</v>
      </c>
      <c r="BP11" s="7"/>
      <c r="BQ11" s="7"/>
    </row>
    <row r="12" ht="12.75" customHeight="1">
      <c r="A12" s="15" t="s">
        <v>7</v>
      </c>
      <c r="B12" s="20" t="n">
        <v>0.95865963428977519</v>
      </c>
      <c r="C12" s="20" t="n">
        <v>0.93961341638997853</v>
      </c>
      <c r="D12" s="20" t="n">
        <v>0.93961341638997853</v>
      </c>
      <c r="E12" s="20" t="n">
        <v>1.2221323152369654</v>
      </c>
      <c r="F12" s="20" t="n">
        <v>1.3824379825602562</v>
      </c>
      <c r="G12" s="20" t="n">
        <v>1.6395619242075139</v>
      </c>
      <c r="H12" s="20" t="n">
        <v>1.831611288030466</v>
      </c>
      <c r="I12" s="20" t="n">
        <v>1.6459106635074461</v>
      </c>
      <c r="J12" s="20" t="n">
        <v>2.0062016187786038</v>
      </c>
      <c r="K12" s="20" t="n">
        <v>2.0093759884285705</v>
      </c>
      <c r="L12" s="20" t="n">
        <v>1.8458959514553139</v>
      </c>
      <c r="M12" s="20" t="n">
        <v>1.8173266246056186</v>
      </c>
      <c r="N12" s="20" t="n">
        <v>2.115717371702436</v>
      </c>
      <c r="O12" s="20" t="n">
        <v>2.6490114728967491</v>
      </c>
      <c r="P12" s="20" t="n">
        <v>3.3045188056147596</v>
      </c>
      <c r="Q12" s="20" t="n">
        <v>3.8282897978591728</v>
      </c>
      <c r="R12" s="20" t="n">
        <v>4.6409284282505059</v>
      </c>
      <c r="S12" s="20" t="n">
        <v>5.5170544516411617</v>
      </c>
      <c r="T12" s="20" t="n">
        <v>7.0248800353750811</v>
      </c>
      <c r="U12" s="20" t="n">
        <v>9.153294885677381</v>
      </c>
      <c r="V12" s="20" t="n">
        <v>11.691203420825317</v>
      </c>
      <c r="W12" s="20" t="n">
        <v>11.719772747675009</v>
      </c>
      <c r="X12" s="20" t="n">
        <v>10.163761415561513</v>
      </c>
      <c r="Y12" s="20" t="n">
        <v>10.116688803833709</v>
      </c>
      <c r="Z12" s="20" t="n">
        <v>9.887863607934662</v>
      </c>
      <c r="AA12" s="20" t="n">
        <v>9.7714896511631508</v>
      </c>
      <c r="AB12" s="20" t="n">
        <v>9.7649517884231773</v>
      </c>
      <c r="AC12" s="20" t="n">
        <v>10.230447615509231</v>
      </c>
      <c r="AD12" s="20" t="n">
        <v>11.050295603101802</v>
      </c>
      <c r="AE12" s="20" t="n">
        <v>11.969519104341957</v>
      </c>
      <c r="AF12" s="20" t="n">
        <v>13.084878487781294</v>
      </c>
      <c r="AG12" s="20" t="n">
        <v>13.549066742319352</v>
      </c>
      <c r="AH12" s="20" t="n">
        <v>12.845592711498295</v>
      </c>
      <c r="AI12" s="20" t="n">
        <v>13.010476369114688</v>
      </c>
      <c r="AJ12" s="20" t="n">
        <v>13.702185930697251</v>
      </c>
      <c r="AK12" s="20" t="n">
        <v>14.616370886713074</v>
      </c>
      <c r="AL12" s="20" t="n">
        <v>15.513533272459151</v>
      </c>
      <c r="AM12" s="20" t="n">
        <v>16.31050232679852</v>
      </c>
      <c r="AN12" s="20" t="n">
        <v>17.720412218311864</v>
      </c>
      <c r="AO12" s="20" t="n">
        <v>18.992734110163831</v>
      </c>
      <c r="AP12" s="8" t="n">
        <v>20.668</v>
      </c>
      <c r="AQ12" s="8" t="n">
        <v>22.074</v>
      </c>
      <c r="AR12" s="8" t="n">
        <v>23.694</v>
      </c>
      <c r="AS12" s="8" t="n">
        <v>25.782</v>
      </c>
      <c r="AT12" s="8" t="n">
        <v>27.14</v>
      </c>
      <c r="AU12" s="8" t="n">
        <v>26.722</v>
      </c>
      <c r="AV12" s="8" t="n">
        <v>26.989</v>
      </c>
      <c r="AW12" s="8" t="n">
        <v>27.329</v>
      </c>
      <c r="AX12" s="8" t="n">
        <v>27.998</v>
      </c>
      <c r="AY12" s="8" t="n">
        <v>28.689</v>
      </c>
      <c r="AZ12" s="8" t="n">
        <v>29.026</v>
      </c>
      <c r="BA12" s="8" t="n">
        <v>29.399</v>
      </c>
      <c r="BB12" s="8" t="n">
        <v>29.924</v>
      </c>
      <c r="BC12" s="8" t="n">
        <v>30.114</v>
      </c>
      <c r="BD12" s="8" t="n">
        <v>29.713</v>
      </c>
      <c r="BE12" s="8" t="n">
        <v>29.473</v>
      </c>
      <c r="BF12" s="8" t="n">
        <v>29.239</v>
      </c>
      <c r="BG12" s="8" t="n">
        <v>29.035</v>
      </c>
      <c r="BH12" s="8" t="n">
        <v>28.897</v>
      </c>
      <c r="BI12" s="8" t="n">
        <v>28.531</v>
      </c>
      <c r="BJ12" s="8" t="n">
        <v>28.233</v>
      </c>
      <c r="BK12" s="8" t="n">
        <v>28.636</v>
      </c>
      <c r="BL12" s="8" t="n">
        <v>28.943</v>
      </c>
      <c r="BM12" s="8" t="n">
        <v>29.002</v>
      </c>
      <c r="BN12" s="8" t="n">
        <v>29.192</v>
      </c>
      <c r="BP12" s="7"/>
      <c r="BQ12" s="7"/>
    </row>
    <row r="13" ht="12.75" customHeight="1">
      <c r="A13" s="15" t="s">
        <v>8</v>
      </c>
      <c r="B13" s="20" t="n">
        <v>0.61546374347129884</v>
      </c>
      <c r="C13" s="20" t="n">
        <v>0.59792916388522188</v>
      </c>
      <c r="D13" s="20" t="n">
        <v>0.69261589365003706</v>
      </c>
      <c r="E13" s="20" t="n">
        <v>0.74346617444966001</v>
      </c>
      <c r="F13" s="20" t="n">
        <v>0.78379570749763694</v>
      </c>
      <c r="G13" s="20" t="n">
        <v>0.776781875663206</v>
      </c>
      <c r="H13" s="20" t="n">
        <v>0.78379570749763683</v>
      </c>
      <c r="I13" s="20" t="n">
        <v>0.75398692220130625</v>
      </c>
      <c r="J13" s="20" t="n">
        <v>0.85393402584194467</v>
      </c>
      <c r="K13" s="20" t="n">
        <v>0.88374281113827557</v>
      </c>
      <c r="L13" s="20" t="n">
        <v>0.87146860542802174</v>
      </c>
      <c r="M13" s="20" t="n">
        <v>0.88900318501409836</v>
      </c>
      <c r="N13" s="20" t="n">
        <v>1.0415540274129671</v>
      </c>
      <c r="O13" s="20" t="n">
        <v>1.3571764599623513</v>
      </c>
      <c r="P13" s="20" t="n">
        <v>1.9252968385512421</v>
      </c>
      <c r="Q13" s="20" t="n">
        <v>2.1146702980808731</v>
      </c>
      <c r="R13" s="20" t="n">
        <v>2.3864562816650645</v>
      </c>
      <c r="S13" s="20" t="n">
        <v>2.7389013313452102</v>
      </c>
      <c r="T13" s="20" t="n">
        <v>3.1194017083630783</v>
      </c>
      <c r="U13" s="20" t="n">
        <v>3.8698817146471685</v>
      </c>
      <c r="V13" s="20" t="n">
        <v>5.1797148097271117</v>
      </c>
      <c r="W13" s="20" t="n">
        <v>5.8933721988804404</v>
      </c>
      <c r="X13" s="20" t="n">
        <v>6.0071124949713219</v>
      </c>
      <c r="Y13" s="20" t="n">
        <v>5.9421180400622466</v>
      </c>
      <c r="Z13" s="20" t="n">
        <v>6.1046041773349371</v>
      </c>
      <c r="AA13" s="20" t="n">
        <v>6.062357781644037</v>
      </c>
      <c r="AB13" s="20" t="n">
        <v>5.9616163765349723</v>
      </c>
      <c r="AC13" s="20" t="n">
        <v>6.2443422553894496</v>
      </c>
      <c r="AD13" s="20" t="n">
        <v>6.6781802419075298</v>
      </c>
      <c r="AE13" s="20" t="n">
        <v>7.3736209094346377</v>
      </c>
      <c r="AF13" s="20" t="n">
        <v>8.1568040910890005</v>
      </c>
      <c r="AG13" s="20" t="n">
        <v>8.7628773831161304</v>
      </c>
      <c r="AH13" s="20" t="n">
        <v>9.4176965163250692</v>
      </c>
      <c r="AI13" s="20" t="n">
        <v>10.155333516268785</v>
      </c>
      <c r="AJ13" s="20" t="n">
        <v>10.898562517155444</v>
      </c>
      <c r="AK13" s="20" t="n">
        <v>11.993087067600332</v>
      </c>
      <c r="AL13" s="20" t="n">
        <v>12.481713820971638</v>
      </c>
      <c r="AM13" s="20" t="n">
        <v>12.797575624642962</v>
      </c>
      <c r="AN13" s="20" t="n">
        <v>13.184150132751508</v>
      </c>
      <c r="AO13" s="20" t="n">
        <v>13.498791724015279</v>
      </c>
      <c r="AP13" s="8" t="n">
        <v>14.2</v>
      </c>
      <c r="AQ13" s="8" t="n">
        <v>15.768</v>
      </c>
      <c r="AR13" s="8" t="n">
        <v>15.737</v>
      </c>
      <c r="AS13" s="8" t="n">
        <v>16.663</v>
      </c>
      <c r="AT13" s="8" t="n">
        <v>17.108</v>
      </c>
      <c r="AU13" s="8" t="n">
        <v>17.415</v>
      </c>
      <c r="AV13" s="8" t="n">
        <v>17.867</v>
      </c>
      <c r="AW13" s="8" t="n">
        <v>18.723</v>
      </c>
      <c r="AX13" s="8" t="n">
        <v>18.753</v>
      </c>
      <c r="AY13" s="8" t="n">
        <v>18.441</v>
      </c>
      <c r="AZ13" s="8" t="n">
        <v>17.895</v>
      </c>
      <c r="BA13" s="8" t="n">
        <v>17.86</v>
      </c>
      <c r="BB13" s="8" t="n">
        <v>17.485</v>
      </c>
      <c r="BC13" s="8" t="n">
        <v>17.502</v>
      </c>
      <c r="BD13" s="8" t="n">
        <v>17.497</v>
      </c>
      <c r="BE13" s="8" t="n">
        <v>17.479</v>
      </c>
      <c r="BF13" s="8" t="n">
        <v>17.296</v>
      </c>
      <c r="BG13" s="8" t="n">
        <v>17.363</v>
      </c>
      <c r="BH13" s="8" t="n">
        <v>17.601</v>
      </c>
      <c r="BI13" s="8" t="n">
        <v>17.646</v>
      </c>
      <c r="BJ13" s="8" t="n">
        <v>17.647</v>
      </c>
      <c r="BK13" s="8" t="n">
        <v>17.809</v>
      </c>
      <c r="BL13" s="8" t="n">
        <v>18.015</v>
      </c>
      <c r="BM13" s="8" t="n">
        <v>18.289</v>
      </c>
      <c r="BN13" s="8" t="n">
        <v>18.4</v>
      </c>
      <c r="BP13" s="7"/>
      <c r="BQ13" s="7"/>
    </row>
    <row r="14" ht="12.75" customHeight="1">
      <c r="A14" s="15" t="s">
        <v>9</v>
      </c>
      <c r="B14" s="20" t="n">
        <v>0.79390468813661752</v>
      </c>
      <c r="C14" s="20" t="n">
        <v>0.85702860829426886</v>
      </c>
      <c r="D14" s="20" t="n">
        <v>0.84488939287933562</v>
      </c>
      <c r="E14" s="20" t="n">
        <v>0.76234272805779169</v>
      </c>
      <c r="F14" s="20" t="n">
        <v>0.78419331580467111</v>
      </c>
      <c r="G14" s="20" t="n">
        <v>0.83760586363037626</v>
      </c>
      <c r="H14" s="20" t="n">
        <v>0.93714743003282663</v>
      </c>
      <c r="I14" s="20" t="n">
        <v>0.91044115611997378</v>
      </c>
      <c r="J14" s="20" t="n">
        <v>0.97842076244359877</v>
      </c>
      <c r="K14" s="20" t="n">
        <v>1.0464003687672232</v>
      </c>
      <c r="L14" s="20" t="n">
        <v>0.98813213477554485</v>
      </c>
      <c r="M14" s="20" t="n">
        <v>1.0026991932734644</v>
      </c>
      <c r="N14" s="20" t="n">
        <v>1.1240913474227945</v>
      </c>
      <c r="O14" s="20" t="n">
        <v>1.4275717327961188</v>
      </c>
      <c r="P14" s="20" t="n">
        <v>1.8937176047295456</v>
      </c>
      <c r="Q14" s="20" t="n">
        <v>2.0442438758747143</v>
      </c>
      <c r="R14" s="20" t="n">
        <v>2.2408991655966282</v>
      </c>
      <c r="S14" s="20" t="n">
        <v>3.1586238509655606</v>
      </c>
      <c r="T14" s="20" t="n">
        <v>3.4256865900940863</v>
      </c>
      <c r="U14" s="20" t="n">
        <v>4.6177575438405043</v>
      </c>
      <c r="V14" s="20" t="n">
        <v>5.5306265430434651</v>
      </c>
      <c r="W14" s="20" t="n">
        <v>6.0331900612216902</v>
      </c>
      <c r="X14" s="20" t="n">
        <v>6.0291932476667247</v>
      </c>
      <c r="Y14" s="20" t="n">
        <v>6.1191215526534677</v>
      </c>
      <c r="Z14" s="20" t="n">
        <v>6.2150450779726594</v>
      </c>
      <c r="AA14" s="20" t="n">
        <v>6.3449415185090681</v>
      </c>
      <c r="AB14" s="20" t="n">
        <v>6.7286356197858348</v>
      </c>
      <c r="AC14" s="20" t="n">
        <v>6.9644476195288494</v>
      </c>
      <c r="AD14" s="20" t="n">
        <v>7.1842723650520002</v>
      </c>
      <c r="AE14" s="20" t="n">
        <v>7.9916287031552002</v>
      </c>
      <c r="AF14" s="20" t="n">
        <v>8.5232049059657218</v>
      </c>
      <c r="AG14" s="20" t="n">
        <v>9.1087380917682896</v>
      </c>
      <c r="AH14" s="20" t="n">
        <v>9.4764449388251943</v>
      </c>
      <c r="AI14" s="20" t="n">
        <v>9.8777290416978047</v>
      </c>
      <c r="AJ14" s="20" t="n">
        <v>10.213509037415269</v>
      </c>
      <c r="AK14" s="20" t="n">
        <v>10.469854180027188</v>
      </c>
      <c r="AL14" s="20" t="n">
        <v>10.753298368698609</v>
      </c>
      <c r="AM14" s="20" t="n">
        <v>11.294527288611159</v>
      </c>
      <c r="AN14" s="20" t="n">
        <v>11.335345547302582</v>
      </c>
      <c r="AO14" s="20" t="n">
        <v>11.386486370096923</v>
      </c>
      <c r="AP14" s="8" t="n">
        <v>11.285</v>
      </c>
      <c r="AQ14" s="8" t="n">
        <v>11.46</v>
      </c>
      <c r="AR14" s="8" t="n">
        <v>11.416</v>
      </c>
      <c r="AS14" s="8" t="n">
        <v>11.527</v>
      </c>
      <c r="AT14" s="8" t="n">
        <v>11.566</v>
      </c>
      <c r="AU14" s="8" t="n">
        <v>11.607</v>
      </c>
      <c r="AV14" s="8" t="n">
        <v>11.661</v>
      </c>
      <c r="AW14" s="8" t="n">
        <v>11.793</v>
      </c>
      <c r="AX14" s="8" t="n">
        <v>12.157</v>
      </c>
      <c r="AY14" s="8" t="n">
        <v>12.111</v>
      </c>
      <c r="AZ14" s="8" t="n">
        <v>12.141</v>
      </c>
      <c r="BA14" s="8" t="n">
        <v>12.033</v>
      </c>
      <c r="BB14" s="8" t="n">
        <v>12.088</v>
      </c>
      <c r="BC14" s="8" t="n">
        <v>11.991</v>
      </c>
      <c r="BD14" s="8" t="n">
        <v>11.994</v>
      </c>
      <c r="BE14" s="8" t="n">
        <v>11.811</v>
      </c>
      <c r="BF14" s="8" t="n">
        <v>11.667</v>
      </c>
      <c r="BG14" s="8" t="n">
        <v>11.55</v>
      </c>
      <c r="BH14" s="8" t="n">
        <v>11.445</v>
      </c>
      <c r="BI14" s="8" t="n">
        <v>11.511</v>
      </c>
      <c r="BJ14" s="8" t="n">
        <v>11.587</v>
      </c>
      <c r="BK14" s="8" t="n">
        <v>11.587</v>
      </c>
      <c r="BL14" s="8" t="n">
        <v>11.679</v>
      </c>
      <c r="BM14" s="8" t="n">
        <v>11.831</v>
      </c>
      <c r="BN14" s="8" t="n">
        <v>11.972</v>
      </c>
      <c r="BP14" s="7"/>
      <c r="BQ14" s="7"/>
    </row>
    <row r="15" ht="12.75" customHeight="1">
      <c r="A15" s="15" t="s">
        <v>10</v>
      </c>
      <c r="B15" s="20" t="n">
        <v>0.7574844813489563</v>
      </c>
      <c r="C15" s="20" t="n">
        <v>0.67355268286153713</v>
      </c>
      <c r="D15" s="20" t="n">
        <v>0.66306120805060975</v>
      </c>
      <c r="E15" s="20" t="n">
        <v>0.84980945968511679</v>
      </c>
      <c r="F15" s="20" t="n">
        <v>0.8896770639666407</v>
      </c>
      <c r="G15" s="20" t="n">
        <v>0.91905319343723724</v>
      </c>
      <c r="H15" s="20" t="n">
        <v>0.99669010703810001</v>
      </c>
      <c r="I15" s="20" t="n">
        <v>0.91695489847505196</v>
      </c>
      <c r="J15" s="20" t="n">
        <v>1.0743270206389626</v>
      </c>
      <c r="K15" s="20" t="n">
        <v>1.0848184954498898</v>
      </c>
      <c r="L15" s="20" t="n">
        <v>1.0554423659792933</v>
      </c>
      <c r="M15" s="20" t="n">
        <v>1.0197713516221401</v>
      </c>
      <c r="N15" s="20" t="n">
        <v>1.1456690493532684</v>
      </c>
      <c r="O15" s="20" t="n">
        <v>1.4457252289457909</v>
      </c>
      <c r="P15" s="20" t="n">
        <v>1.8695808113072567</v>
      </c>
      <c r="Q15" s="20" t="n">
        <v>2.1759318757863362</v>
      </c>
      <c r="R15" s="20" t="n">
        <v>2.3878596669670702</v>
      </c>
      <c r="S15" s="20" t="n">
        <v>2.8452879687235026</v>
      </c>
      <c r="T15" s="20" t="n">
        <v>3.3593702344589444</v>
      </c>
      <c r="U15" s="20" t="n">
        <v>4.3644535213457853</v>
      </c>
      <c r="V15" s="20" t="n">
        <v>5.5520884699427659</v>
      </c>
      <c r="W15" s="20" t="n">
        <v>6.1144315198084715</v>
      </c>
      <c r="X15" s="20" t="n">
        <v>6.0848535119190474</v>
      </c>
      <c r="Y15" s="20" t="n">
        <v>6.1275773010926633</v>
      </c>
      <c r="Z15" s="20" t="n">
        <v>6.088139957240096</v>
      </c>
      <c r="AA15" s="20" t="n">
        <v>6.2951860124660772</v>
      </c>
      <c r="AB15" s="20" t="n">
        <v>6.4480057198947742</v>
      </c>
      <c r="AC15" s="20" t="n">
        <v>6.643549216497088</v>
      </c>
      <c r="AD15" s="20" t="n">
        <v>6.8407359357599269</v>
      </c>
      <c r="AE15" s="20" t="n">
        <v>7.5818293556560912</v>
      </c>
      <c r="AF15" s="20" t="n">
        <v>7.9334790050081514</v>
      </c>
      <c r="AG15" s="20" t="n">
        <v>8.2424048651865984</v>
      </c>
      <c r="AH15" s="20" t="n">
        <v>8.6515673076569879</v>
      </c>
      <c r="AI15" s="20" t="n">
        <v>9.2278152350907927</v>
      </c>
      <c r="AJ15" s="20" t="n">
        <v>9.8402626204842818</v>
      </c>
      <c r="AK15" s="20" t="n">
        <v>10.409868730174585</v>
      </c>
      <c r="AL15" s="20" t="n">
        <v>11.113334212601373</v>
      </c>
      <c r="AM15" s="20" t="n">
        <v>11.318609849355385</v>
      </c>
      <c r="AN15" s="20" t="n">
        <v>11.369019480364779</v>
      </c>
      <c r="AO15" s="20" t="n">
        <v>11.382288726564216</v>
      </c>
      <c r="AP15" s="8" t="n">
        <v>11.214</v>
      </c>
      <c r="AQ15" s="8" t="n">
        <v>11.739</v>
      </c>
      <c r="AR15" s="8" t="n">
        <v>11.881</v>
      </c>
      <c r="AS15" s="8" t="n">
        <v>12.084</v>
      </c>
      <c r="AT15" s="8" t="n">
        <v>12.473</v>
      </c>
      <c r="AU15" s="8" t="n">
        <v>13.119</v>
      </c>
      <c r="AV15" s="8" t="n">
        <v>13.458</v>
      </c>
      <c r="AW15" s="8" t="n">
        <v>13.701</v>
      </c>
      <c r="AX15" s="8" t="n">
        <v>13.921</v>
      </c>
      <c r="AY15" s="8" t="n">
        <v>13.966</v>
      </c>
      <c r="AZ15" s="8" t="n">
        <v>14.091</v>
      </c>
      <c r="BA15" s="8" t="n">
        <v>14.408</v>
      </c>
      <c r="BB15" s="8" t="n">
        <v>14.456</v>
      </c>
      <c r="BC15" s="8" t="n">
        <v>14.416</v>
      </c>
      <c r="BD15" s="8" t="n">
        <v>14.34</v>
      </c>
      <c r="BE15" s="8" t="n">
        <v>14.065</v>
      </c>
      <c r="BF15" s="8" t="n">
        <v>14.036</v>
      </c>
      <c r="BG15" s="8" t="n">
        <v>14.044</v>
      </c>
      <c r="BH15" s="8" t="n">
        <v>14.052</v>
      </c>
      <c r="BI15" s="8" t="n">
        <v>13.625</v>
      </c>
      <c r="BJ15" s="8" t="n">
        <v>13.593</v>
      </c>
      <c r="BK15" s="8" t="n">
        <v>13.591</v>
      </c>
      <c r="BL15" s="8" t="n">
        <v>13.606</v>
      </c>
      <c r="BM15" s="8" t="n">
        <v>13.595</v>
      </c>
      <c r="BN15" s="8" t="n">
        <v>13.577</v>
      </c>
      <c r="BP15" s="7"/>
      <c r="BQ15" s="7"/>
    </row>
    <row r="16" ht="12.75" customHeight="1">
      <c r="A16" s="15" t="s">
        <v>11</v>
      </c>
      <c r="B16" s="20" t="n">
        <v>0.72484631007715483</v>
      </c>
      <c r="C16" s="20" t="n">
        <v>0.71846936306767828</v>
      </c>
      <c r="D16" s="20" t="n">
        <v>0.71634371406451969</v>
      </c>
      <c r="E16" s="20" t="n">
        <v>0.98842678646884785</v>
      </c>
      <c r="F16" s="20" t="n">
        <v>0.98842678646884785</v>
      </c>
      <c r="G16" s="20" t="n">
        <v>0.99692938248148277</v>
      </c>
      <c r="H16" s="20" t="n">
        <v>1.1053374816425823</v>
      </c>
      <c r="I16" s="20" t="n">
        <v>1.062824501579406</v>
      </c>
      <c r="J16" s="20" t="n">
        <v>1.2945202429237159</v>
      </c>
      <c r="K16" s="20" t="n">
        <v>1.3476614680026859</v>
      </c>
      <c r="L16" s="20" t="n">
        <v>1.3242793289679391</v>
      </c>
      <c r="M16" s="20" t="n">
        <v>1.3625410110247975</v>
      </c>
      <c r="N16" s="20" t="n">
        <v>1.5857341563564731</v>
      </c>
      <c r="O16" s="20" t="n">
        <v>2.0129896059913941</v>
      </c>
      <c r="P16" s="20" t="n">
        <v>3.1629657167003105</v>
      </c>
      <c r="Q16" s="20" t="n">
        <v>3.6476136894205196</v>
      </c>
      <c r="R16" s="20" t="n">
        <v>4.0514870000206953</v>
      </c>
      <c r="S16" s="20" t="n">
        <v>4.4532346616177092</v>
      </c>
      <c r="T16" s="20" t="n">
        <v>5.3651380839728393</v>
      </c>
      <c r="U16" s="20" t="n">
        <v>6.6426531348712832</v>
      </c>
      <c r="V16" s="20" t="n">
        <v>7.9074142917507748</v>
      </c>
      <c r="W16" s="20" t="n">
        <v>8.9617361973175456</v>
      </c>
      <c r="X16" s="20" t="n">
        <v>9.481766370696489</v>
      </c>
      <c r="Y16" s="20" t="n">
        <v>9.2709433274347521</v>
      </c>
      <c r="Z16" s="20" t="n">
        <v>9.2059395557623844</v>
      </c>
      <c r="AA16" s="20" t="n">
        <v>9.2849981969855335</v>
      </c>
      <c r="AB16" s="20" t="n">
        <v>9.2076964144562279</v>
      </c>
      <c r="AC16" s="20" t="n">
        <v>9.6328562183673938</v>
      </c>
      <c r="AD16" s="20" t="n">
        <v>10.015851413626208</v>
      </c>
      <c r="AE16" s="20" t="n">
        <v>10.716838032471474</v>
      </c>
      <c r="AF16" s="20" t="n">
        <v>11.145511553770334</v>
      </c>
      <c r="AG16" s="20" t="n">
        <v>11.804333563963249</v>
      </c>
      <c r="AH16" s="20" t="n">
        <v>12.213681639629783</v>
      </c>
      <c r="AI16" s="20" t="n">
        <v>12.475231073197865</v>
      </c>
      <c r="AJ16" s="20" t="n">
        <v>12.835951226382708</v>
      </c>
      <c r="AK16" s="20" t="n">
        <v>13.002867056125631</v>
      </c>
      <c r="AL16" s="20" t="n">
        <v>12.9436880108659</v>
      </c>
      <c r="AM16" s="20" t="n">
        <v>13.106428533158553</v>
      </c>
      <c r="AN16" s="20" t="n">
        <v>13.197115929838178</v>
      </c>
      <c r="AO16" s="20" t="n">
        <v>13.202554421392259</v>
      </c>
      <c r="AP16" s="8" t="n">
        <v>13.309</v>
      </c>
      <c r="AQ16" s="8" t="n">
        <v>13.321</v>
      </c>
      <c r="AR16" s="8" t="n">
        <v>13.369</v>
      </c>
      <c r="AS16" s="8" t="n">
        <v>13.541</v>
      </c>
      <c r="AT16" s="8" t="n">
        <v>13.595</v>
      </c>
      <c r="AU16" s="8" t="n">
        <v>13.828</v>
      </c>
      <c r="AV16" s="8" t="n">
        <v>13.85</v>
      </c>
      <c r="AW16" s="8" t="n">
        <v>14.127</v>
      </c>
      <c r="AX16" s="8" t="n">
        <v>14.124</v>
      </c>
      <c r="AY16" s="8" t="n">
        <v>14.202</v>
      </c>
      <c r="AZ16" s="8" t="n">
        <v>14.167</v>
      </c>
      <c r="BA16" s="8" t="n">
        <v>14.113</v>
      </c>
      <c r="BB16" s="8" t="n">
        <v>13.995</v>
      </c>
      <c r="BC16" s="8" t="n">
        <v>13.968</v>
      </c>
      <c r="BD16" s="8" t="n">
        <v>13.988</v>
      </c>
      <c r="BE16" s="8" t="n">
        <v>13.996</v>
      </c>
      <c r="BF16" s="8" t="n">
        <v>14.03</v>
      </c>
      <c r="BG16" s="8" t="n">
        <v>14.028</v>
      </c>
      <c r="BH16" s="8" t="n">
        <v>14.04</v>
      </c>
      <c r="BI16" s="8" t="n">
        <v>14.131</v>
      </c>
      <c r="BJ16" s="8" t="n">
        <v>14.174</v>
      </c>
      <c r="BK16" s="8" t="n">
        <v>14.233</v>
      </c>
      <c r="BL16" s="8" t="n">
        <v>14.246</v>
      </c>
      <c r="BM16" s="8" t="n">
        <v>14.292</v>
      </c>
      <c r="BN16" s="8" t="n">
        <v>14.365</v>
      </c>
      <c r="BP16" s="7"/>
      <c r="BQ16" s="7"/>
    </row>
    <row r="17" ht="12.75" customHeight="1">
      <c r="A17" s="15" t="s">
        <v>12</v>
      </c>
      <c r="B17" s="20" t="n">
        <v>0.88426539821294625</v>
      </c>
      <c r="C17" s="20" t="n">
        <v>0.86719463762968485</v>
      </c>
      <c r="D17" s="20" t="n">
        <v>0.85695218127972772</v>
      </c>
      <c r="E17" s="20" t="n">
        <v>0.79891159529663858</v>
      </c>
      <c r="F17" s="20" t="n">
        <v>0.89792200667955546</v>
      </c>
      <c r="G17" s="20" t="n">
        <v>0.96279089689594899</v>
      </c>
      <c r="H17" s="20" t="n">
        <v>1.0822862209787796</v>
      </c>
      <c r="I17" s="20" t="n">
        <v>1.1061852857953454</v>
      </c>
      <c r="J17" s="20" t="n">
        <v>1.2564079789280462</v>
      </c>
      <c r="K17" s="20" t="n">
        <v>1.3076202606778307</v>
      </c>
      <c r="L17" s="20" t="n">
        <v>1.256407978928046</v>
      </c>
      <c r="M17" s="20" t="n">
        <v>1.2632362831613504</v>
      </c>
      <c r="N17" s="20" t="n">
        <v>1.3349334776110493</v>
      </c>
      <c r="O17" s="20" t="n">
        <v>1.5602675173101004</v>
      </c>
      <c r="P17" s="20" t="n">
        <v>2.0245922051748129</v>
      </c>
      <c r="Q17" s="20" t="n">
        <v>2.6562103467554889</v>
      </c>
      <c r="R17" s="20" t="n">
        <v>3.0283529274705892</v>
      </c>
      <c r="S17" s="20" t="n">
        <v>3.7658097846674861</v>
      </c>
      <c r="T17" s="20" t="n">
        <v>4.452054360114599</v>
      </c>
      <c r="U17" s="20" t="n">
        <v>5.5275122768600724</v>
      </c>
      <c r="V17" s="20" t="n">
        <v>6.8795165150543829</v>
      </c>
      <c r="W17" s="20" t="n">
        <v>7.2892147690526565</v>
      </c>
      <c r="X17" s="20" t="n">
        <v>7.7873491952763185</v>
      </c>
      <c r="Y17" s="20" t="n">
        <v>8.1643775453997325</v>
      </c>
      <c r="Z17" s="20" t="n">
        <v>8.3220439463604343</v>
      </c>
      <c r="AA17" s="20" t="n">
        <v>8.6899322152687315</v>
      </c>
      <c r="AB17" s="20" t="n">
        <v>8.8978690629125534</v>
      </c>
      <c r="AC17" s="20" t="n">
        <v>9.2566172506057409</v>
      </c>
      <c r="AD17" s="20" t="n">
        <v>9.7273314331840588</v>
      </c>
      <c r="AE17" s="20" t="n">
        <v>10.07465451935836</v>
      </c>
      <c r="AF17" s="20" t="n">
        <v>10.664189757733148</v>
      </c>
      <c r="AG17" s="20" t="n">
        <v>10.961242397224321</v>
      </c>
      <c r="AH17" s="20" t="n">
        <v>11.086918513932122</v>
      </c>
      <c r="AI17" s="20" t="n">
        <v>10.600504561502218</v>
      </c>
      <c r="AJ17" s="20" t="n">
        <v>10.818121966790329</v>
      </c>
      <c r="AK17" s="20" t="n">
        <v>10.909397839579464</v>
      </c>
      <c r="AL17" s="20" t="n">
        <v>10.776751102181194</v>
      </c>
      <c r="AM17" s="20" t="n">
        <v>10.800739993089065</v>
      </c>
      <c r="AN17" s="20" t="n">
        <v>11.094132372296547</v>
      </c>
      <c r="AO17" s="20" t="n">
        <v>11.21543615963197</v>
      </c>
      <c r="AP17" s="8" t="n">
        <v>11.36</v>
      </c>
      <c r="AQ17" s="8" t="n">
        <v>11.209</v>
      </c>
      <c r="AR17" s="8" t="n">
        <v>11.261</v>
      </c>
      <c r="AS17" s="8" t="n">
        <v>11.336</v>
      </c>
      <c r="AT17" s="8" t="n">
        <v>11.208</v>
      </c>
      <c r="AU17" s="8" t="n">
        <v>10.952</v>
      </c>
      <c r="AV17" s="8" t="n">
        <v>10.983</v>
      </c>
      <c r="AW17" s="8" t="n">
        <v>11.076</v>
      </c>
      <c r="AX17" s="8" t="n">
        <v>11.023</v>
      </c>
      <c r="AY17" s="8" t="n">
        <v>10.963</v>
      </c>
      <c r="AZ17" s="8" t="n">
        <v>10.886</v>
      </c>
      <c r="BA17" s="8" t="n">
        <v>10.881</v>
      </c>
      <c r="BB17" s="8" t="n">
        <v>10.864</v>
      </c>
      <c r="BC17" s="8" t="n">
        <v>10.851</v>
      </c>
      <c r="BD17" s="8" t="n">
        <v>10.834</v>
      </c>
      <c r="BE17" s="8" t="n">
        <v>10.835</v>
      </c>
      <c r="BF17" s="8" t="n">
        <v>10.844</v>
      </c>
      <c r="BG17" s="8" t="n">
        <v>10.824</v>
      </c>
      <c r="BH17" s="8" t="n">
        <v>10.827</v>
      </c>
      <c r="BI17" s="8" t="n">
        <v>10.906</v>
      </c>
      <c r="BJ17" s="8" t="n">
        <v>10.94</v>
      </c>
      <c r="BK17" s="8" t="n">
        <v>10.99</v>
      </c>
      <c r="BL17" s="8" t="n">
        <v>11.035</v>
      </c>
      <c r="BM17" s="8" t="n">
        <v>11.162</v>
      </c>
      <c r="BN17" s="8" t="n">
        <v>11.444</v>
      </c>
      <c r="BP17" s="7"/>
      <c r="BQ17" s="7"/>
    </row>
    <row r="18" ht="12.75" customHeight="1">
      <c r="A18" s="15" t="s">
        <v>13</v>
      </c>
      <c r="B18" s="20" t="n">
        <v>2.6870669130714271</v>
      </c>
      <c r="C18" s="20" t="n">
        <v>2.6870669130714271</v>
      </c>
      <c r="D18" s="20" t="n">
        <v>2.6870669130714271</v>
      </c>
      <c r="E18" s="20" t="n">
        <v>2.6870669130714271</v>
      </c>
      <c r="F18" s="20" t="n">
        <v>2.6870669130714271</v>
      </c>
      <c r="G18" s="20" t="n">
        <v>2.6870669130714271</v>
      </c>
      <c r="H18" s="20" t="n">
        <v>2.6870669130714271</v>
      </c>
      <c r="I18" s="20" t="n">
        <v>2.6870669130714271</v>
      </c>
      <c r="J18" s="20" t="n">
        <v>2.6870669130714271</v>
      </c>
      <c r="K18" s="20" t="n">
        <v>2.6870669130714271</v>
      </c>
      <c r="L18" s="20" t="n">
        <v>2.6870669130714271</v>
      </c>
      <c r="M18" s="20" t="n">
        <v>2.6870669130714271</v>
      </c>
      <c r="N18" s="20" t="n">
        <v>2.6870669130714271</v>
      </c>
      <c r="O18" s="20" t="n">
        <v>2.6870669130714271</v>
      </c>
      <c r="P18" s="20" t="n">
        <v>2.6870669130714271</v>
      </c>
      <c r="Q18" s="20" t="n">
        <v>2.6870669130714271</v>
      </c>
      <c r="R18" s="20" t="n">
        <v>3.0474624753768658</v>
      </c>
      <c r="S18" s="20" t="n">
        <v>3.5774559493554516</v>
      </c>
      <c r="T18" s="20" t="n">
        <v>4.118049292813609</v>
      </c>
      <c r="U18" s="20" t="n">
        <v>5.0614376764954887</v>
      </c>
      <c r="V18" s="20" t="n">
        <v>6.3758214919623795</v>
      </c>
      <c r="W18" s="20" t="n">
        <v>6.8316158795839623</v>
      </c>
      <c r="X18" s="20" t="n">
        <v>6.9940156231556907</v>
      </c>
      <c r="Y18" s="20" t="n">
        <v>7.391894994906421</v>
      </c>
      <c r="Z18" s="20" t="n">
        <v>7.4027216444778698</v>
      </c>
      <c r="AA18" s="20" t="n">
        <v>7.7437611059784954</v>
      </c>
      <c r="AB18" s="20" t="n">
        <v>7.8547342640858426</v>
      </c>
      <c r="AC18" s="20" t="n">
        <v>8.1876537384078816</v>
      </c>
      <c r="AD18" s="20" t="n">
        <v>8.5828264477657505</v>
      </c>
      <c r="AE18" s="20" t="n">
        <v>9.0808523280523765</v>
      </c>
      <c r="AF18" s="20" t="n">
        <v>9.5518115844103839</v>
      </c>
      <c r="AG18" s="20" t="n">
        <v>9.9794642424825941</v>
      </c>
      <c r="AH18" s="20" t="n">
        <v>10.388170263804776</v>
      </c>
      <c r="AI18" s="20" t="n">
        <v>10.383841959454031</v>
      </c>
      <c r="AJ18" s="20" t="n">
        <v>10.448776664136862</v>
      </c>
      <c r="AK18" s="20" t="n">
        <v>10.570647843427302</v>
      </c>
      <c r="AL18" s="20" t="n">
        <v>10.797324047330097</v>
      </c>
      <c r="AM18" s="20" t="n">
        <v>11.163573909803482</v>
      </c>
      <c r="AN18" s="20" t="n">
        <v>11.339934730595578</v>
      </c>
      <c r="AO18" s="20" t="n">
        <v>11.543284770893779</v>
      </c>
      <c r="AP18" s="8" t="n">
        <v>11.89</v>
      </c>
      <c r="AQ18" s="8" t="n">
        <v>12.206</v>
      </c>
      <c r="AR18" s="8" t="n">
        <v>12.572</v>
      </c>
      <c r="AS18" s="8" t="n">
        <v>12.952</v>
      </c>
      <c r="AT18" s="8" t="n">
        <v>13.317</v>
      </c>
      <c r="AU18" s="8" t="n">
        <v>13.593</v>
      </c>
      <c r="AV18" s="8" t="n">
        <v>13.867</v>
      </c>
      <c r="AW18" s="8" t="n">
        <v>14.098</v>
      </c>
      <c r="AX18" s="8" t="n">
        <v>14.096</v>
      </c>
      <c r="AY18" s="8" t="n">
        <v>14.393</v>
      </c>
      <c r="AZ18" s="8" t="n">
        <v>14.591</v>
      </c>
      <c r="BA18" s="8" t="n">
        <v>14.533</v>
      </c>
      <c r="BB18" s="8" t="n">
        <v>14.381</v>
      </c>
      <c r="BC18" s="8" t="n">
        <v>14.062</v>
      </c>
      <c r="BD18" s="8" t="n">
        <v>13.929</v>
      </c>
      <c r="BE18" s="8" t="n">
        <v>13.81</v>
      </c>
      <c r="BF18" s="8" t="n">
        <v>13.72</v>
      </c>
      <c r="BG18" s="8" t="n">
        <v>13.654</v>
      </c>
      <c r="BH18" s="8" t="n">
        <v>13.622</v>
      </c>
      <c r="BI18" s="8" t="n">
        <v>13.575</v>
      </c>
      <c r="BJ18" s="8" t="n">
        <v>13.509</v>
      </c>
      <c r="BK18" s="8" t="n">
        <v>13.507</v>
      </c>
      <c r="BL18" s="8" t="n">
        <v>13.531</v>
      </c>
      <c r="BM18" s="8" t="n">
        <v>13.333</v>
      </c>
      <c r="BN18" s="8" t="n">
        <v>13.268</v>
      </c>
      <c r="BP18" s="7"/>
      <c r="BQ18" s="7"/>
    </row>
    <row r="19" ht="12.75" customHeight="1">
      <c r="A19" s="15" t="s">
        <v>14</v>
      </c>
      <c r="B19" s="20" t="n">
        <v>1.8777597859997768</v>
      </c>
      <c r="C19" s="20" t="n">
        <v>1.8524468477081131</v>
      </c>
      <c r="D19" s="20" t="n">
        <v>1.8524468477081131</v>
      </c>
      <c r="E19" s="20" t="n">
        <v>1.424428072958164</v>
      </c>
      <c r="F19" s="20" t="n">
        <v>1.3991151346665001</v>
      </c>
      <c r="G19" s="20" t="n">
        <v>1.550992764416482</v>
      </c>
      <c r="H19" s="20" t="n">
        <v>1.7350868610831276</v>
      </c>
      <c r="I19" s="20" t="n">
        <v>1.9467950722497682</v>
      </c>
      <c r="J19" s="20" t="n">
        <v>2.0227338871247595</v>
      </c>
      <c r="K19" s="20" t="n">
        <v>2.1193832878747481</v>
      </c>
      <c r="L19" s="20" t="n">
        <v>2.0342397681664242</v>
      </c>
      <c r="M19" s="20" t="n">
        <v>2.02273388712476</v>
      </c>
      <c r="N19" s="20" t="n">
        <v>2.1631056358330767</v>
      </c>
      <c r="O19" s="20" t="n">
        <v>2.6095338202496903</v>
      </c>
      <c r="P19" s="20" t="n">
        <v>3.1687196388746228</v>
      </c>
      <c r="Q19" s="20" t="n">
        <v>3.5300043035829147</v>
      </c>
      <c r="R19" s="20" t="n">
        <v>4.2594771616244955</v>
      </c>
      <c r="S19" s="20" t="n">
        <v>5.1040088300827282</v>
      </c>
      <c r="T19" s="20" t="n">
        <v>6.1441404762492713</v>
      </c>
      <c r="U19" s="20" t="n">
        <v>7.8677214562907309</v>
      </c>
      <c r="V19" s="20" t="n">
        <v>9.5498812645821989</v>
      </c>
      <c r="W19" s="20" t="n">
        <v>10.394412933040433</v>
      </c>
      <c r="X19" s="20" t="n">
        <v>10.787644191541332</v>
      </c>
      <c r="Y19" s="20" t="n">
        <v>11.454498867415777</v>
      </c>
      <c r="Z19" s="20" t="n">
        <v>12.067284245246347</v>
      </c>
      <c r="AA19" s="20" t="n">
        <v>12.855385225825234</v>
      </c>
      <c r="AB19" s="20" t="n">
        <v>13.140477888238385</v>
      </c>
      <c r="AC19" s="20" t="n">
        <v>14.282487001468077</v>
      </c>
      <c r="AD19" s="20" t="n">
        <v>14.998495584655137</v>
      </c>
      <c r="AE19" s="20" t="n">
        <v>15.426134578274864</v>
      </c>
      <c r="AF19" s="20" t="n">
        <v>16.289604883399754</v>
      </c>
      <c r="AG19" s="20" t="n">
        <v>17.308729228347925</v>
      </c>
      <c r="AH19" s="20" t="n">
        <v>18.283615056714741</v>
      </c>
      <c r="AI19" s="20" t="n">
        <v>17.833057099805838</v>
      </c>
      <c r="AJ19" s="20" t="n">
        <v>17.568595509732262</v>
      </c>
      <c r="AK19" s="20" t="n">
        <v>17.38713036765618</v>
      </c>
      <c r="AL19" s="20" t="n">
        <v>17.374741567145083</v>
      </c>
      <c r="AM19" s="20" t="n">
        <v>16.935316694233631</v>
      </c>
      <c r="AN19" s="20" t="n">
        <v>17.197405007565813</v>
      </c>
      <c r="AO19" s="20" t="n">
        <v>17.147990957790476</v>
      </c>
      <c r="AP19" s="8" t="n">
        <v>17.073</v>
      </c>
      <c r="AQ19" s="8" t="n">
        <v>17.141</v>
      </c>
      <c r="AR19" s="8" t="n">
        <v>17.371</v>
      </c>
      <c r="AS19" s="8" t="n">
        <v>17.475</v>
      </c>
      <c r="AT19" s="8" t="n">
        <v>17.885</v>
      </c>
      <c r="AU19" s="8" t="n">
        <v>18.35</v>
      </c>
      <c r="AV19" s="8" t="n">
        <v>18.806</v>
      </c>
      <c r="AW19" s="8" t="n">
        <v>18.929</v>
      </c>
      <c r="AX19" s="8" t="n">
        <v>18.909</v>
      </c>
      <c r="AY19" s="8" t="n">
        <v>18.876</v>
      </c>
      <c r="AZ19" s="8" t="n">
        <v>18.807</v>
      </c>
      <c r="BA19" s="8" t="n">
        <v>18.568</v>
      </c>
      <c r="BB19" s="8" t="n">
        <v>18.339</v>
      </c>
      <c r="BC19" s="8" t="n">
        <v>18.058</v>
      </c>
      <c r="BD19" s="8" t="n">
        <v>17.598</v>
      </c>
      <c r="BE19" s="8" t="n">
        <v>17.47</v>
      </c>
      <c r="BF19" s="8" t="n">
        <v>17.226</v>
      </c>
      <c r="BG19" s="8" t="n">
        <v>17.221</v>
      </c>
      <c r="BH19" s="8" t="n">
        <v>17.017</v>
      </c>
      <c r="BI19" s="8" t="n">
        <v>16.884</v>
      </c>
      <c r="BJ19" s="8" t="n">
        <v>16.613</v>
      </c>
      <c r="BK19" s="8" t="n">
        <v>16.564</v>
      </c>
      <c r="BL19" s="8" t="n">
        <v>16.642</v>
      </c>
      <c r="BM19" s="8" t="n">
        <v>16.802</v>
      </c>
      <c r="BN19" s="8" t="n">
        <v>17.286</v>
      </c>
      <c r="BP19" s="7"/>
      <c r="BQ19" s="7"/>
    </row>
    <row r="20" ht="12.75" customHeight="1">
      <c r="A20" s="15" t="s">
        <v>15</v>
      </c>
      <c r="B20" s="20" t="n">
        <v>1.3866109642170799</v>
      </c>
      <c r="C20" s="20" t="n">
        <v>1.3602495390418496</v>
      </c>
      <c r="D20" s="20" t="n">
        <v>1.3681579665944184</v>
      </c>
      <c r="E20" s="20" t="n">
        <v>1.4287892444974468</v>
      </c>
      <c r="F20" s="20" t="n">
        <v>1.4156085319098317</v>
      </c>
      <c r="G20" s="20" t="n">
        <v>1.5632325128911175</v>
      </c>
      <c r="H20" s="20" t="n">
        <v>1.747762489117725</v>
      </c>
      <c r="I20" s="20" t="n">
        <v>1.8242106221258909</v>
      </c>
      <c r="J20" s="20" t="n">
        <v>1.9771068881422231</v>
      </c>
      <c r="K20" s="20" t="n">
        <v>1.9876514582123153</v>
      </c>
      <c r="L20" s="20" t="n">
        <v>2.0087405983524991</v>
      </c>
      <c r="M20" s="20" t="n">
        <v>2.0113767408700212</v>
      </c>
      <c r="N20" s="20" t="n">
        <v>2.1985428596141521</v>
      </c>
      <c r="O20" s="20" t="n">
        <v>2.6625039426981929</v>
      </c>
      <c r="P20" s="20" t="n">
        <v>3.4269852727798522</v>
      </c>
      <c r="Q20" s="20" t="n">
        <v>3.9858474864947189</v>
      </c>
      <c r="R20" s="20" t="n">
        <v>4.3628158665005019</v>
      </c>
      <c r="S20" s="20" t="n">
        <v>5.0613936336440872</v>
      </c>
      <c r="T20" s="20" t="n">
        <v>5.9075953817689602</v>
      </c>
      <c r="U20" s="20" t="n">
        <v>7.5077338899053983</v>
      </c>
      <c r="V20" s="20" t="n">
        <v>8.8337135762194468</v>
      </c>
      <c r="W20" s="20" t="n">
        <v>9.8670814430884484</v>
      </c>
      <c r="X20" s="20" t="n">
        <v>9.8029477890288987</v>
      </c>
      <c r="Y20" s="20" t="n">
        <v>9.8005724685081717</v>
      </c>
      <c r="Z20" s="20" t="n">
        <v>9.6224234294538551</v>
      </c>
      <c r="AA20" s="20" t="n">
        <v>10.054731764225666</v>
      </c>
      <c r="AB20" s="20" t="n">
        <v>10.247132726404329</v>
      </c>
      <c r="AC20" s="20" t="n">
        <v>10.468037534831682</v>
      </c>
      <c r="AD20" s="20" t="n">
        <v>11.206762216776921</v>
      </c>
      <c r="AE20" s="20" t="n">
        <v>12.050001001634017</v>
      </c>
      <c r="AF20" s="20" t="n">
        <v>12.622453247128556</v>
      </c>
      <c r="AG20" s="20" t="n">
        <v>13.449064788340587</v>
      </c>
      <c r="AH20" s="20" t="n">
        <v>13.118895235959918</v>
      </c>
      <c r="AI20" s="20" t="n">
        <v>12.846905249267172</v>
      </c>
      <c r="AJ20" s="20" t="n">
        <v>13.03354103315594</v>
      </c>
      <c r="AK20" s="20" t="n">
        <v>13.335463543518888</v>
      </c>
      <c r="AL20" s="20" t="n">
        <v>13.3716772552034</v>
      </c>
      <c r="AM20" s="20" t="n">
        <v>13.474064343213737</v>
      </c>
      <c r="AN20" s="20" t="n">
        <v>13.88996685536892</v>
      </c>
      <c r="AO20" s="20" t="n">
        <v>14.159193086637938</v>
      </c>
      <c r="AP20" s="8" t="n">
        <v>14.474</v>
      </c>
      <c r="AQ20" s="8" t="n">
        <v>14.507</v>
      </c>
      <c r="AR20" s="8" t="n">
        <v>14.561</v>
      </c>
      <c r="AS20" s="8" t="n">
        <v>14.563</v>
      </c>
      <c r="AT20" s="8" t="n">
        <v>14.606</v>
      </c>
      <c r="AU20" s="8" t="n">
        <v>14.603</v>
      </c>
      <c r="AV20" s="8" t="n">
        <v>14.589</v>
      </c>
      <c r="AW20" s="8" t="n">
        <v>14.531</v>
      </c>
      <c r="AX20" s="8" t="n">
        <v>14.613</v>
      </c>
      <c r="AY20" s="8" t="n">
        <v>14.578</v>
      </c>
      <c r="AZ20" s="8" t="n">
        <v>14.441</v>
      </c>
      <c r="BA20" s="8" t="n">
        <v>14.389</v>
      </c>
      <c r="BB20" s="8" t="n">
        <v>14.211</v>
      </c>
      <c r="BC20" s="8" t="n">
        <v>14.086</v>
      </c>
      <c r="BD20" s="8" t="n">
        <v>14.018</v>
      </c>
      <c r="BE20" s="8" t="n">
        <v>13.872</v>
      </c>
      <c r="BF20" s="8" t="n">
        <v>13.852</v>
      </c>
      <c r="BG20" s="8" t="n">
        <v>13.826</v>
      </c>
      <c r="BH20" s="8" t="n">
        <v>13.802</v>
      </c>
      <c r="BI20" s="8" t="n">
        <v>13.862</v>
      </c>
      <c r="BJ20" s="8" t="n">
        <v>13.949</v>
      </c>
      <c r="BK20" s="8" t="n">
        <v>14.173</v>
      </c>
      <c r="BL20" s="8" t="n">
        <v>14.385</v>
      </c>
      <c r="BM20" s="8" t="n">
        <v>14.555</v>
      </c>
      <c r="BN20" s="8" t="n">
        <v>14.817</v>
      </c>
      <c r="BP20" s="7"/>
      <c r="BQ20" s="7"/>
    </row>
    <row r="21" ht="12.75" customHeight="1">
      <c r="A21" s="15" t="s">
        <v>16</v>
      </c>
      <c r="B21" s="20" t="n">
        <v>0.44306809176002526</v>
      </c>
      <c r="C21" s="20" t="n">
        <v>0.43766482234831761</v>
      </c>
      <c r="D21" s="20" t="n">
        <v>0.43766482234831761</v>
      </c>
      <c r="E21" s="20" t="n">
        <v>0.56464165352344686</v>
      </c>
      <c r="F21" s="20" t="n">
        <v>0.57274655764100835</v>
      </c>
      <c r="G21" s="20" t="n">
        <v>0.56734328822930069</v>
      </c>
      <c r="H21" s="20" t="n">
        <v>0.64298905999320755</v>
      </c>
      <c r="I21" s="20" t="n">
        <v>0.6375857905815</v>
      </c>
      <c r="J21" s="20" t="n">
        <v>0.75645771763906766</v>
      </c>
      <c r="K21" s="20" t="n">
        <v>0.76186098705077532</v>
      </c>
      <c r="L21" s="20" t="n">
        <v>0.7591593523449216</v>
      </c>
      <c r="M21" s="20" t="n">
        <v>0.76186098705077565</v>
      </c>
      <c r="N21" s="20" t="n">
        <v>0.80238550763858296</v>
      </c>
      <c r="O21" s="20" t="n">
        <v>0.88073291410834353</v>
      </c>
      <c r="P21" s="20" t="n">
        <v>1.3373091793976384</v>
      </c>
      <c r="Q21" s="20" t="n">
        <v>1.542633417042528</v>
      </c>
      <c r="R21" s="20" t="n">
        <v>1.6912233258644878</v>
      </c>
      <c r="S21" s="20" t="n">
        <v>1.8425148693923019</v>
      </c>
      <c r="T21" s="20" t="n">
        <v>2.1099767052718299</v>
      </c>
      <c r="U21" s="20" t="n">
        <v>2.653005281148447</v>
      </c>
      <c r="V21" s="20" t="n">
        <v>3.260873089965556</v>
      </c>
      <c r="W21" s="20" t="n">
        <v>3.5850692546680141</v>
      </c>
      <c r="X21" s="20" t="n">
        <v>3.3977594565308649</v>
      </c>
      <c r="Y21" s="20" t="n">
        <v>3.5206185714380269</v>
      </c>
      <c r="Z21" s="20" t="n">
        <v>3.5568720807548955</v>
      </c>
      <c r="AA21" s="20" t="n">
        <v>3.6313931832395685</v>
      </c>
      <c r="AB21" s="20" t="n">
        <v>3.6837593633639316</v>
      </c>
      <c r="AC21" s="20" t="n">
        <v>3.8589846583954581</v>
      </c>
      <c r="AD21" s="20" t="n">
        <v>4.0986606366569713</v>
      </c>
      <c r="AE21" s="20" t="n">
        <v>4.3181957764091132</v>
      </c>
      <c r="AF21" s="20" t="n">
        <v>4.5921111801365573</v>
      </c>
      <c r="AG21" s="20" t="n">
        <v>4.9183927639883658</v>
      </c>
      <c r="AH21" s="20" t="n">
        <v>4.8499139130565023</v>
      </c>
      <c r="AI21" s="20" t="n">
        <v>5.0590637511880816</v>
      </c>
      <c r="AJ21" s="20" t="n">
        <v>5.2388243822500229</v>
      </c>
      <c r="AK21" s="20" t="n">
        <v>5.4569252533729253</v>
      </c>
      <c r="AL21" s="20" t="n">
        <v>5.7027468906421452</v>
      </c>
      <c r="AM21" s="20" t="n">
        <v>5.8343804563275148</v>
      </c>
      <c r="AN21" s="20" t="n">
        <v>5.8816988674821635</v>
      </c>
      <c r="AO21" s="20" t="n">
        <v>5.9647278239885297</v>
      </c>
      <c r="AP21" s="8" t="n">
        <v>6.034</v>
      </c>
      <c r="AQ21" s="8" t="n">
        <v>6.062</v>
      </c>
      <c r="AR21" s="8" t="n">
        <v>6.179</v>
      </c>
      <c r="AS21" s="8" t="n">
        <v>6.331</v>
      </c>
      <c r="AT21" s="8" t="n">
        <v>6.521</v>
      </c>
      <c r="AU21" s="8" t="n">
        <v>6.468</v>
      </c>
      <c r="AV21" s="8" t="n">
        <v>6.694</v>
      </c>
      <c r="AW21" s="8" t="n">
        <v>6.798</v>
      </c>
      <c r="AX21" s="8" t="n">
        <v>6.966</v>
      </c>
      <c r="AY21" s="8" t="n">
        <v>6.945</v>
      </c>
      <c r="AZ21" s="8" t="n">
        <v>7</v>
      </c>
      <c r="BA21" s="8" t="n">
        <v>7.095</v>
      </c>
      <c r="BB21" s="8" t="n">
        <v>7.038</v>
      </c>
      <c r="BC21" s="8" t="n">
        <v>7.025</v>
      </c>
      <c r="BD21" s="8" t="n">
        <v>7.181</v>
      </c>
      <c r="BE21" s="8" t="n">
        <v>7.182</v>
      </c>
      <c r="BF21" s="8" t="n">
        <v>7.147</v>
      </c>
      <c r="BG21" s="8" t="n">
        <v>7.232</v>
      </c>
      <c r="BH21" s="8" t="n">
        <v>7.204</v>
      </c>
      <c r="BI21" s="8" t="n">
        <v>7.251</v>
      </c>
      <c r="BJ21" s="8" t="n">
        <v>7.272</v>
      </c>
      <c r="BK21" s="8" t="n">
        <v>7.266</v>
      </c>
      <c r="BL21" s="8" t="n">
        <v>7.306</v>
      </c>
      <c r="BM21" s="8" t="n">
        <v>7.771</v>
      </c>
      <c r="BN21" s="8" t="n">
        <v>8.158</v>
      </c>
      <c r="BP21" s="7"/>
      <c r="BQ21" s="7"/>
    </row>
    <row r="22" ht="12.75" customHeight="1">
      <c r="A22" s="15" t="s">
        <v>17</v>
      </c>
      <c r="B22" s="20" t="n">
        <v>1.1083951917186525</v>
      </c>
      <c r="C22" s="20" t="n">
        <v>1.0985863847122928</v>
      </c>
      <c r="D22" s="20" t="n">
        <v>1.1034907882154728</v>
      </c>
      <c r="E22" s="20" t="n">
        <v>1.0127593234066452</v>
      </c>
      <c r="F22" s="20" t="n">
        <v>1.0029505164002854</v>
      </c>
      <c r="G22" s="20" t="n">
        <v>1.022568130413005</v>
      </c>
      <c r="H22" s="20" t="n">
        <v>1.1206562004766025</v>
      </c>
      <c r="I22" s="20" t="n">
        <v>1.1182039987250132</v>
      </c>
      <c r="J22" s="20" t="n">
        <v>1.2064832617822512</v>
      </c>
      <c r="K22" s="20" t="n">
        <v>1.213839867037021</v>
      </c>
      <c r="L22" s="20" t="n">
        <v>1.2162920687886107</v>
      </c>
      <c r="M22" s="20" t="n">
        <v>1.2236486740433807</v>
      </c>
      <c r="N22" s="20" t="n">
        <v>1.3290933493617481</v>
      </c>
      <c r="O22" s="20" t="n">
        <v>1.498295270221454</v>
      </c>
      <c r="P22" s="20" t="n">
        <v>1.821985901431326</v>
      </c>
      <c r="Q22" s="20" t="n">
        <v>2.0770148835966804</v>
      </c>
      <c r="R22" s="20" t="n">
        <v>2.3295916640104446</v>
      </c>
      <c r="S22" s="20" t="n">
        <v>2.6900653214941648</v>
      </c>
      <c r="T22" s="20" t="n">
        <v>3.4330824522259173</v>
      </c>
      <c r="U22" s="20" t="n">
        <v>4.3109706792951155</v>
      </c>
      <c r="V22" s="20" t="n">
        <v>5.3629652307271991</v>
      </c>
      <c r="W22" s="20" t="n">
        <v>6.3070629050893254</v>
      </c>
      <c r="X22" s="20" t="n">
        <v>6.6550635318206481</v>
      </c>
      <c r="Y22" s="20" t="n">
        <v>7.2918688023856983</v>
      </c>
      <c r="Z22" s="20" t="n">
        <v>7.582467263882986</v>
      </c>
      <c r="AA22" s="20" t="n">
        <v>7.5591476342566617</v>
      </c>
      <c r="AB22" s="20" t="n">
        <v>7.5573538165930989</v>
      </c>
      <c r="AC22" s="20" t="n">
        <v>8.1851899988403272</v>
      </c>
      <c r="AD22" s="20" t="n">
        <v>8.6085309674413164</v>
      </c>
      <c r="AE22" s="20" t="n">
        <v>9.1125937309026632</v>
      </c>
      <c r="AF22" s="20" t="n">
        <v>9.6148626767004473</v>
      </c>
      <c r="AG22" s="20" t="n">
        <v>10.034616009974313</v>
      </c>
      <c r="AH22" s="20" t="n">
        <v>10.167358517078011</v>
      </c>
      <c r="AI22" s="20" t="n">
        <v>10.674419620550413</v>
      </c>
      <c r="AJ22" s="20" t="n">
        <v>11.038988484813409</v>
      </c>
      <c r="AK22" s="20" t="n">
        <v>11.288601336821921</v>
      </c>
      <c r="AL22" s="20" t="n">
        <v>11.313334874814297</v>
      </c>
      <c r="AM22" s="20" t="n">
        <v>11.339749291853034</v>
      </c>
      <c r="AN22" s="20" t="n">
        <v>11.276988302809889</v>
      </c>
      <c r="AO22" s="20" t="n">
        <v>11.259576385172114</v>
      </c>
      <c r="AP22" s="8" t="n">
        <v>11.286</v>
      </c>
      <c r="AQ22" s="8" t="n">
        <v>11.355</v>
      </c>
      <c r="AR22" s="8" t="n">
        <v>11.469</v>
      </c>
      <c r="AS22" s="8" t="n">
        <v>11.539</v>
      </c>
      <c r="AT22" s="8" t="n">
        <v>11.772</v>
      </c>
      <c r="AU22" s="8" t="n">
        <v>11.848</v>
      </c>
      <c r="AV22" s="8" t="n">
        <v>12.42</v>
      </c>
      <c r="AW22" s="8" t="n">
        <v>12.73</v>
      </c>
      <c r="AX22" s="8" t="n">
        <v>12.918</v>
      </c>
      <c r="AY22" s="8" t="n">
        <v>13.186</v>
      </c>
      <c r="AZ22" s="8" t="n">
        <v>13.275</v>
      </c>
      <c r="BA22" s="8" t="n">
        <v>13.155</v>
      </c>
      <c r="BB22" s="8" t="n">
        <v>13.104</v>
      </c>
      <c r="BC22" s="8" t="n">
        <v>12.985</v>
      </c>
      <c r="BD22" s="8" t="n">
        <v>12.847</v>
      </c>
      <c r="BE22" s="8" t="n">
        <v>12.984</v>
      </c>
      <c r="BF22" s="8" t="n">
        <v>12.955</v>
      </c>
      <c r="BG22" s="8" t="n">
        <v>12.732</v>
      </c>
      <c r="BH22" s="8" t="n">
        <v>12.619</v>
      </c>
      <c r="BI22" s="8" t="n">
        <v>12.673</v>
      </c>
      <c r="BJ22" s="8" t="n">
        <v>12.482</v>
      </c>
      <c r="BK22" s="8" t="n">
        <v>12.484</v>
      </c>
      <c r="BL22" s="8" t="n">
        <v>12.484</v>
      </c>
      <c r="BM22" s="8" t="n">
        <v>12.484</v>
      </c>
      <c r="BN22" s="8" t="n">
        <v>12.484</v>
      </c>
      <c r="BP22" s="7"/>
      <c r="BQ22" s="7"/>
    </row>
    <row r="23" ht="12.75" customHeight="1">
      <c r="A23" s="15" t="s">
        <v>18</v>
      </c>
      <c r="B23" s="20" t="n">
        <v>1.4234650056297726</v>
      </c>
      <c r="C23" s="20" t="n">
        <v>1.3955539270880124</v>
      </c>
      <c r="D23" s="20" t="n">
        <v>1.3986551580370967</v>
      </c>
      <c r="E23" s="20" t="n">
        <v>1.5816277840330799</v>
      </c>
      <c r="F23" s="20" t="n">
        <v>1.5909314768803338</v>
      </c>
      <c r="G23" s="20" t="n">
        <v>1.7087782529455435</v>
      </c>
      <c r="H23" s="20" t="n">
        <v>1.8080176433162471</v>
      </c>
      <c r="I23" s="20" t="n">
        <v>1.8762447241961056</v>
      </c>
      <c r="J23" s="20" t="n">
        <v>2.0530148882939208</v>
      </c>
      <c r="K23" s="20" t="n">
        <v>2.0623185811411742</v>
      </c>
      <c r="L23" s="20" t="n">
        <v>2.0747235049375115</v>
      </c>
      <c r="M23" s="20" t="n">
        <v>2.0747235049375115</v>
      </c>
      <c r="N23" s="20" t="n">
        <v>2.2794047475770856</v>
      </c>
      <c r="O23" s="20" t="n">
        <v>2.6267426138745451</v>
      </c>
      <c r="P23" s="20" t="n">
        <v>3.122939565728061</v>
      </c>
      <c r="Q23" s="20" t="n">
        <v>3.4113540439929153</v>
      </c>
      <c r="R23" s="20" t="n">
        <v>3.6687562127669264</v>
      </c>
      <c r="S23" s="20" t="n">
        <v>4.4130516405471969</v>
      </c>
      <c r="T23" s="20" t="n">
        <v>5.3496233871707091</v>
      </c>
      <c r="U23" s="20" t="n">
        <v>6.6459379238880176</v>
      </c>
      <c r="V23" s="20" t="n">
        <v>8.3050964816482118</v>
      </c>
      <c r="W23" s="20" t="n">
        <v>9.0059746761412995</v>
      </c>
      <c r="X23" s="20" t="n">
        <v>8.9513684968788176</v>
      </c>
      <c r="Y23" s="20" t="n">
        <v>8.7653029971696359</v>
      </c>
      <c r="Z23" s="20" t="n">
        <v>8.6500232853932921</v>
      </c>
      <c r="AA23" s="20" t="n">
        <v>8.6803600516502257</v>
      </c>
      <c r="AB23" s="20" t="n">
        <v>8.4821598454382681</v>
      </c>
      <c r="AC23" s="20" t="n">
        <v>8.6156416169687695</v>
      </c>
      <c r="AD23" s="20" t="n">
        <v>8.870470453527</v>
      </c>
      <c r="AE23" s="20" t="n">
        <v>9.1111421324986619</v>
      </c>
      <c r="AF23" s="20" t="n">
        <v>9.2001299801856646</v>
      </c>
      <c r="AG23" s="20" t="n">
        <v>9.4246220504869633</v>
      </c>
      <c r="AH23" s="20" t="n">
        <v>9.6046201969447633</v>
      </c>
      <c r="AI23" s="20" t="n">
        <v>9.6949816691041324</v>
      </c>
      <c r="AJ23" s="20" t="n">
        <v>9.7256210016577782</v>
      </c>
      <c r="AK23" s="20" t="n">
        <v>9.8376335128999433</v>
      </c>
      <c r="AL23" s="20" t="n">
        <v>9.9211325862454363</v>
      </c>
      <c r="AM23" s="20" t="n">
        <v>9.9119116935325007</v>
      </c>
      <c r="AN23" s="20" t="n">
        <v>9.9651746700660553</v>
      </c>
      <c r="AO23" s="20" t="n">
        <v>9.9853324932422218</v>
      </c>
      <c r="AP23" s="8" t="n">
        <v>9.991</v>
      </c>
      <c r="AQ23" s="8" t="n">
        <v>9.972</v>
      </c>
      <c r="AR23" s="8" t="n">
        <v>9.97</v>
      </c>
      <c r="AS23" s="8" t="n">
        <v>9.927</v>
      </c>
      <c r="AT23" s="8" t="n">
        <v>9.908</v>
      </c>
      <c r="AU23" s="8" t="n">
        <v>9.87</v>
      </c>
      <c r="AV23" s="8" t="n">
        <v>9.847</v>
      </c>
      <c r="AW23" s="8" t="n">
        <v>9.839</v>
      </c>
      <c r="AX23" s="8" t="n">
        <v>9.783</v>
      </c>
      <c r="AY23" s="8" t="n">
        <v>9.741</v>
      </c>
      <c r="AZ23" s="8" t="n">
        <v>9.678</v>
      </c>
      <c r="BA23" s="8" t="n">
        <v>9.652</v>
      </c>
      <c r="BB23" s="8" t="n">
        <v>9.684</v>
      </c>
      <c r="BC23" s="8" t="n">
        <v>9.711</v>
      </c>
      <c r="BD23" s="8" t="n">
        <v>9.724</v>
      </c>
      <c r="BE23" s="8" t="n">
        <v>9.741</v>
      </c>
      <c r="BF23" s="8" t="n">
        <v>9.765</v>
      </c>
      <c r="BG23" s="8" t="n">
        <v>9.811</v>
      </c>
      <c r="BH23" s="8" t="n">
        <v>9.85</v>
      </c>
      <c r="BI23" s="8" t="n">
        <v>9.89</v>
      </c>
      <c r="BJ23" s="8" t="n">
        <v>9.927</v>
      </c>
      <c r="BK23" s="8" t="n">
        <v>10.003</v>
      </c>
      <c r="BL23" s="8" t="n">
        <v>10.082</v>
      </c>
      <c r="BM23" s="8" t="n">
        <v>10.172</v>
      </c>
      <c r="BN23" s="8" t="n">
        <v>10.262</v>
      </c>
      <c r="BP23" s="7"/>
      <c r="BQ23" s="7"/>
    </row>
    <row r="24" ht="12.75" customHeight="1">
      <c r="A24" s="15" t="s">
        <v>19</v>
      </c>
      <c r="B24" s="20" t="n">
        <v>0.24599173118552783</v>
      </c>
      <c r="C24" s="20" t="n">
        <v>0.24033674885942374</v>
      </c>
      <c r="D24" s="20" t="n">
        <v>0.24175049444094979</v>
      </c>
      <c r="E24" s="20" t="n">
        <v>0.31102402793572487</v>
      </c>
      <c r="F24" s="20" t="n">
        <v>0.3449539218923493</v>
      </c>
      <c r="G24" s="20" t="n">
        <v>0.38029756143049992</v>
      </c>
      <c r="H24" s="20" t="n">
        <v>0.41281370980559834</v>
      </c>
      <c r="I24" s="20" t="n">
        <v>0.39019378050118209</v>
      </c>
      <c r="J24" s="20" t="n">
        <v>0.46794978748511329</v>
      </c>
      <c r="K24" s="20" t="n">
        <v>0.47077727864816532</v>
      </c>
      <c r="L24" s="20" t="n">
        <v>0.47219102422969145</v>
      </c>
      <c r="M24" s="20" t="n">
        <v>0.47219102422969145</v>
      </c>
      <c r="N24" s="20" t="n">
        <v>0.50046593586021193</v>
      </c>
      <c r="O24" s="20" t="n">
        <v>0.55418826795820075</v>
      </c>
      <c r="P24" s="20" t="n">
        <v>0.66304667773570469</v>
      </c>
      <c r="Q24" s="20" t="n">
        <v>0.76200886844252613</v>
      </c>
      <c r="R24" s="20" t="n">
        <v>0.87652226054613414</v>
      </c>
      <c r="S24" s="20" t="n">
        <v>1.0758603875413033</v>
      </c>
      <c r="T24" s="20" t="n">
        <v>1.3105421540746227</v>
      </c>
      <c r="U24" s="20" t="n">
        <v>1.7700094680705805</v>
      </c>
      <c r="V24" s="20" t="n">
        <v>2.2365455099741682</v>
      </c>
      <c r="W24" s="20" t="n">
        <v>2.674806640247235</v>
      </c>
      <c r="X24" s="20" t="n">
        <v>2.9735882330408092</v>
      </c>
      <c r="Y24" s="20" t="n">
        <v>3.1988600688772348</v>
      </c>
      <c r="Z24" s="20" t="n">
        <v>3.3292806054141111</v>
      </c>
      <c r="AA24" s="20" t="n">
        <v>3.5770796248341776</v>
      </c>
      <c r="AB24" s="20" t="n">
        <v>3.7169852913010102</v>
      </c>
      <c r="AC24" s="20" t="n">
        <v>4.0774202286392907</v>
      </c>
      <c r="AD24" s="20" t="n">
        <v>4.4840951743860975</v>
      </c>
      <c r="AE24" s="20" t="n">
        <v>4.8729855015142443</v>
      </c>
      <c r="AF24" s="20" t="n">
        <v>5.097071696109424</v>
      </c>
      <c r="AG24" s="20" t="n">
        <v>5.3235291731870937</v>
      </c>
      <c r="AH24" s="20" t="n">
        <v>5.4800338170313454</v>
      </c>
      <c r="AI24" s="20" t="n">
        <v>5.7300707215345499</v>
      </c>
      <c r="AJ24" s="20" t="n">
        <v>6.0162101265111128</v>
      </c>
      <c r="AK24" s="20" t="n">
        <v>6.6009012617407219</v>
      </c>
      <c r="AL24" s="20" t="n">
        <v>6.8581985568449442</v>
      </c>
      <c r="AM24" s="20" t="n">
        <v>6.9256911395513692</v>
      </c>
      <c r="AN24" s="20" t="n">
        <v>6.9838958721894855</v>
      </c>
      <c r="AO24" s="20" t="n">
        <v>7.0448187853203414</v>
      </c>
      <c r="AP24" s="8" t="n">
        <v>7.168</v>
      </c>
      <c r="AQ24" s="8" t="n">
        <v>7.129</v>
      </c>
      <c r="AR24" s="8" t="n">
        <v>7.162</v>
      </c>
      <c r="AS24" s="8" t="n">
        <v>7.203</v>
      </c>
      <c r="AT24" s="8" t="n">
        <v>7.145</v>
      </c>
      <c r="AU24" s="8" t="n">
        <v>7.118</v>
      </c>
      <c r="AV24" s="8" t="n">
        <v>7.245</v>
      </c>
      <c r="AW24" s="8" t="n">
        <v>7.336</v>
      </c>
      <c r="AX24" s="8" t="n">
        <v>7.358</v>
      </c>
      <c r="AY24" s="8" t="n">
        <v>7.326</v>
      </c>
      <c r="AZ24" s="8" t="n">
        <v>7.203</v>
      </c>
      <c r="BA24" s="8" t="n">
        <v>7.143</v>
      </c>
      <c r="BB24" s="8" t="n">
        <v>6.988</v>
      </c>
      <c r="BC24" s="8" t="n">
        <v>6.885</v>
      </c>
      <c r="BD24" s="8" t="n">
        <v>6.807</v>
      </c>
      <c r="BE24" s="8" t="n">
        <v>6.751</v>
      </c>
      <c r="BF24" s="8" t="n">
        <v>6.711</v>
      </c>
      <c r="BG24" s="8" t="n">
        <v>6.694</v>
      </c>
      <c r="BH24" s="8" t="n">
        <v>6.662</v>
      </c>
      <c r="BI24" s="8" t="n">
        <v>6.588</v>
      </c>
      <c r="BJ24" s="8" t="n">
        <v>6.579</v>
      </c>
      <c r="BK24" s="8" t="n">
        <v>6.633</v>
      </c>
      <c r="BL24" s="8" t="n">
        <v>6.652</v>
      </c>
      <c r="BM24" s="8" t="n">
        <v>6.688</v>
      </c>
      <c r="BN24" s="8" t="n">
        <v>6.678</v>
      </c>
      <c r="BP24" s="7"/>
      <c r="BQ24" s="7"/>
    </row>
    <row r="25" ht="12.75" customHeigh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O25" s="19"/>
      <c r="BP25" s="7"/>
      <c r="BQ25" s="7"/>
    </row>
    <row r="26" ht="12.75" customHeight="1">
      <c r="A26" s="15" t="s">
        <v>20</v>
      </c>
      <c r="B26" s="20" t="n">
        <v>1.2685470998242352</v>
      </c>
      <c r="C26" s="20" t="n">
        <v>1.247182096037722</v>
      </c>
      <c r="D26" s="20" t="n">
        <v>1.247182096037722</v>
      </c>
      <c r="E26" s="20" t="n">
        <v>1.3913958715966877</v>
      </c>
      <c r="F26" s="20" t="n">
        <v>1.4661733848494842</v>
      </c>
      <c r="G26" s="20" t="n">
        <v>1.5810102802019934</v>
      </c>
      <c r="H26" s="20" t="n">
        <v>1.7278946812342737</v>
      </c>
      <c r="I26" s="20" t="n">
        <v>1.7492596850207871</v>
      </c>
      <c r="J26" s="20" t="n">
        <v>1.9789334757258061</v>
      </c>
      <c r="K26" s="20" t="n">
        <v>2.0014970356180566</v>
      </c>
      <c r="L26" s="20" t="n">
        <v>1.9337747630245812</v>
      </c>
      <c r="M26" s="20" t="n">
        <v>1.9352738618062508</v>
      </c>
      <c r="N26" s="20" t="n">
        <v>2.1302838588779625</v>
      </c>
      <c r="O26" s="20" t="n">
        <v>2.5792039359743404</v>
      </c>
      <c r="P26" s="20" t="n">
        <v>3.2715614178741119</v>
      </c>
      <c r="Q26" s="20" t="n">
        <v>3.823772028848524</v>
      </c>
      <c r="R26" s="20" t="n">
        <v>4.5138434238656338</v>
      </c>
      <c r="S26" s="20" t="n">
        <v>5.2636968044890802</v>
      </c>
      <c r="T26" s="20" t="n">
        <v>6.4472866518574614</v>
      </c>
      <c r="U26" s="20" t="n">
        <v>8.1274536656243317</v>
      </c>
      <c r="V26" s="20" t="n">
        <v>10.144687859377017</v>
      </c>
      <c r="W26" s="20" t="n">
        <v>10.95424862596821</v>
      </c>
      <c r="X26" s="20" t="n">
        <v>10.565577261275351</v>
      </c>
      <c r="Y26" s="20" t="n">
        <v>10.538082314842205</v>
      </c>
      <c r="Z26" s="20" t="n">
        <v>10.539296857709411</v>
      </c>
      <c r="AA26" s="20" t="n">
        <v>10.741095808718629</v>
      </c>
      <c r="AB26" s="20" t="n">
        <v>10.877945075420321</v>
      </c>
      <c r="AC26" s="20" t="n">
        <v>11.539214372904265</v>
      </c>
      <c r="AD26" s="20" t="n">
        <v>12.194327736678822</v>
      </c>
      <c r="AE26" s="20" t="n">
        <v>13.159227869095954</v>
      </c>
      <c r="AF26" s="20" t="n">
        <v>13.95119932151424</v>
      </c>
      <c r="AG26" s="20" t="n">
        <v>14.569967727332454</v>
      </c>
      <c r="AH26" s="20" t="n">
        <v>14.425997744065443</v>
      </c>
      <c r="AI26" s="20" t="n">
        <v>14.835293317644137</v>
      </c>
      <c r="AJ26" s="20" t="n">
        <v>15.358664463172472</v>
      </c>
      <c r="AK26" s="20" t="n">
        <v>16.072340107202358</v>
      </c>
      <c r="AL26" s="20" t="n">
        <v>16.529253746999867</v>
      </c>
      <c r="AM26" s="20" t="n">
        <v>17.008556429547848</v>
      </c>
      <c r="AN26" s="20" t="n">
        <v>17.646428406424615</v>
      </c>
      <c r="AO26" s="20" t="n">
        <v>18.072732592474154</v>
      </c>
      <c r="AP26" s="20" t="e">
        <f>+Stock!AP26/Superficie!AF26*1000</f>
        <v>#DIV/0!</v>
      </c>
      <c r="AQ26" s="20" t="e">
        <f>+Stock!AQ26/Superficie!AG26*1000</f>
        <v>#DIV/0!</v>
      </c>
      <c r="AR26" s="20" t="e">
        <f>+Stock!AR26/Superficie!AH26*1000</f>
        <v>#DIV/0!</v>
      </c>
      <c r="AS26" s="20" t="e">
        <f>+Stock!AS26/Superficie!AI26*1000</f>
        <v>#DIV/0!</v>
      </c>
      <c r="AT26" s="20" t="e">
        <f>+Stock!AT26/Superficie!AJ26*1000</f>
        <v>#DIV/0!</v>
      </c>
      <c r="AU26" s="20" t="e">
        <f>+Stock!AU26/Superficie!AK26*1000</f>
        <v>#DIV/0!</v>
      </c>
      <c r="AV26" s="20" t="e">
        <f>+Stock!AV26/Superficie!AL26*1000</f>
        <v>#DIV/0!</v>
      </c>
      <c r="AW26" s="20" t="e">
        <f>+Stock!AW26/Superficie!AM26*1000</f>
        <v>#DIV/0!</v>
      </c>
      <c r="AX26" s="20" t="e">
        <f>+Stock!AX26/Superficie!AN26*1000</f>
        <v>#DIV/0!</v>
      </c>
      <c r="AY26" s="20" t="e">
        <f>+Stock!AY26/Superficie!AO26*1000</f>
        <v>#DIV/0!</v>
      </c>
      <c r="AZ26" s="20" t="e">
        <f>+Stock!AZ26/Superficie!AP26*1000</f>
        <v>#DIV/0!</v>
      </c>
      <c r="BA26" s="20" t="e">
        <f>+Stock!BA26/Superficie!AQ26*1000</f>
        <v>#DIV/0!</v>
      </c>
      <c r="BB26" s="20" t="e">
        <f>+Stock!BB26/Superficie!AR26*1000</f>
        <v>#DIV/0!</v>
      </c>
      <c r="BC26" s="20" t="e">
        <f>+Stock!BC26/Superficie!AS26*1000</f>
        <v>#DIV/0!</v>
      </c>
      <c r="BD26" s="20" t="e">
        <f>+Stock!BD26/Superficie!AT26*1000</f>
        <v>#DIV/0!</v>
      </c>
      <c r="BE26" s="20" t="e">
        <f>+Stock!BE26/Superficie!AU26*1000</f>
        <v>#DIV/0!</v>
      </c>
      <c r="BF26" s="20" t="e">
        <f>+Stock!BF26/Superficie!AV26*1000</f>
        <v>#DIV/0!</v>
      </c>
      <c r="BG26" s="20" t="e">
        <f>+Stock!BG26/Superficie!AW26*1000</f>
        <v>#DIV/0!</v>
      </c>
      <c r="BH26" s="20" t="e">
        <f>+Stock!BH26/Superficie!AX26*1000</f>
        <v>#DIV/0!</v>
      </c>
      <c r="BI26" s="20" t="e">
        <f>+Stock!BI26/Superficie!AY26*1000</f>
        <v>#DIV/0!</v>
      </c>
      <c r="BJ26" s="20" t="e">
        <f>+Stock!BJ26/Superficie!AZ26*1000</f>
        <v>#DIV/0!</v>
      </c>
      <c r="BK26" s="20" t="e">
        <f>+Stock!BK26/Superficie!BA26*1000</f>
        <v>#DIV/0!</v>
      </c>
      <c r="BL26" s="20" t="e">
        <f>+Stock!BL26/Superficie!BB26*1000</f>
        <v>#DIV/0!</v>
      </c>
      <c r="BM26" s="20" t="e">
        <f>+Stock!BM26/Superficie!BC26*1000</f>
        <v>#DIV/0!</v>
      </c>
      <c r="BN26" s="20" t="e">
        <f>+Stock!BN26/Superficie!BD26*1000</f>
        <v>#DIV/0!</v>
      </c>
      <c r="BO26" s="5"/>
      <c r="BP26" s="7"/>
      <c r="BQ26" s="7"/>
    </row>
    <row r="27" ht="12.75" customHeight="1">
      <c r="A27" s="15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5"/>
      <c r="BP27" s="7"/>
      <c r="BQ27" s="7"/>
    </row>
    <row r="28" ht="12.75" customHeight="1">
      <c r="A28" s="9" t="s">
        <v>27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 t="n">
        <v>2.3627215491412841</v>
      </c>
      <c r="M28" s="20" t="n">
        <v>2.3199418546373285</v>
      </c>
      <c r="N28" s="20" t="n">
        <v>2.4495911131928598</v>
      </c>
      <c r="O28" s="20" t="n">
        <v>2.9041110144039068</v>
      </c>
      <c r="P28" s="20" t="n">
        <v>3.6257864068096151</v>
      </c>
      <c r="Q28" s="20" t="n">
        <v>4.3907148635737796</v>
      </c>
      <c r="R28" s="20" t="n">
        <v>5.5099031294197864</v>
      </c>
      <c r="S28" s="20" t="n">
        <v>6.3457352073851698</v>
      </c>
      <c r="T28" s="20" t="n">
        <v>7.5789815575322379</v>
      </c>
      <c r="U28" s="20" t="n">
        <v>9.7113484737447724</v>
      </c>
      <c r="V28" s="20" t="n">
        <v>12.503596966579794</v>
      </c>
      <c r="W28" s="20" t="n">
        <v>13.515398069020348</v>
      </c>
      <c r="X28" s="20" t="n">
        <v>12.612881928480286</v>
      </c>
      <c r="Y28" s="20" t="n">
        <v>12.202377786469066</v>
      </c>
      <c r="Z28" s="20" t="n">
        <v>12.144770800843409</v>
      </c>
      <c r="AA28" s="20" t="n">
        <v>12.264196553633742</v>
      </c>
      <c r="AB28" s="20" t="n">
        <v>12.499128287122499</v>
      </c>
      <c r="AC28" s="20" t="n">
        <v>13.297960691869163</v>
      </c>
      <c r="AD28" s="20" t="n">
        <v>14.009070685914008</v>
      </c>
      <c r="AE28" s="20" t="n">
        <v>15.258189369557142</v>
      </c>
      <c r="AF28" s="20" t="n">
        <v>16.186702015331093</v>
      </c>
      <c r="AG28" s="20" t="n">
        <v>16.678070715942109</v>
      </c>
      <c r="AH28" s="20" t="n">
        <v>16.129431916625794</v>
      </c>
      <c r="AI28" s="20" t="n">
        <v>17.032346101827738</v>
      </c>
      <c r="AJ28" s="20" t="n">
        <v>17.853684315890327</v>
      </c>
      <c r="AK28" s="20" t="n">
        <v>19.303249036236092</v>
      </c>
      <c r="AL28" s="20" t="n">
        <v>19.511252002947341</v>
      </c>
      <c r="AM28" s="20" t="n">
        <v>20.521060115161834</v>
      </c>
      <c r="AN28" s="20" t="n">
        <v>21.512021769270447</v>
      </c>
      <c r="AO28" s="20" t="n">
        <v>22.327632822237753</v>
      </c>
      <c r="AP28" s="20" t="e">
        <f>+Stock!AP28/Superficie!AF28*1000</f>
        <v>#DIV/0!</v>
      </c>
      <c r="AQ28" s="20" t="e">
        <f>+Stock!AQ28/Superficie!AG28*1000</f>
        <v>#DIV/0!</v>
      </c>
      <c r="AR28" s="20" t="e">
        <f>+Stock!AR28/Superficie!AH28*1000</f>
        <v>#DIV/0!</v>
      </c>
      <c r="AS28" s="20" t="e">
        <f>+Stock!AS28/Superficie!AI28*1000</f>
        <v>#DIV/0!</v>
      </c>
      <c r="AT28" s="20" t="e">
        <f>+Stock!AT28/Superficie!AJ28*1000</f>
        <v>#DIV/0!</v>
      </c>
      <c r="AU28" s="20" t="e">
        <f>+Stock!AU28/Superficie!AK28*1000</f>
        <v>#DIV/0!</v>
      </c>
      <c r="AV28" s="20" t="e">
        <f>+Stock!AV28/Superficie!AL28*1000</f>
        <v>#DIV/0!</v>
      </c>
      <c r="AW28" s="20" t="e">
        <f>+Stock!AW28/Superficie!AM28*1000</f>
        <v>#DIV/0!</v>
      </c>
      <c r="AX28" s="20" t="e">
        <f>+Stock!AX28/Superficie!AN28*1000</f>
        <v>#DIV/0!</v>
      </c>
      <c r="AY28" s="20" t="e">
        <f>+Stock!AY28/Superficie!AO28*1000</f>
        <v>#DIV/0!</v>
      </c>
      <c r="AZ28" s="20" t="e">
        <f>+Stock!AZ28/Superficie!AP28*1000</f>
        <v>#DIV/0!</v>
      </c>
      <c r="BA28" s="20" t="e">
        <f>+Stock!BA28/Superficie!AQ28*1000</f>
        <v>#DIV/0!</v>
      </c>
      <c r="BB28" s="20" t="e">
        <f>+Stock!BB28/Superficie!AR28*1000</f>
        <v>#DIV/0!</v>
      </c>
      <c r="BC28" s="20" t="e">
        <f>+Stock!BC28/Superficie!AS28*1000</f>
        <v>#DIV/0!</v>
      </c>
      <c r="BD28" s="20" t="e">
        <f>+Stock!BD28/Superficie!AT28*1000</f>
        <v>#DIV/0!</v>
      </c>
      <c r="BE28" s="20" t="e">
        <f>+Stock!BE28/Superficie!AU28*1000</f>
        <v>#DIV/0!</v>
      </c>
      <c r="BF28" s="20" t="e">
        <f>+Stock!BF28/Superficie!AV28*1000</f>
        <v>#DIV/0!</v>
      </c>
      <c r="BG28" s="20" t="e">
        <f>+Stock!BG28/Superficie!AW28*1000</f>
        <v>#DIV/0!</v>
      </c>
      <c r="BH28" s="20" t="e">
        <f>+Stock!BH28/Superficie!AX28*1000</f>
        <v>#DIV/0!</v>
      </c>
      <c r="BI28" s="20" t="e">
        <f>+Stock!BI28/Superficie!AY28*1000</f>
        <v>#DIV/0!</v>
      </c>
      <c r="BJ28" s="20" t="e">
        <f>+Stock!BJ28/Superficie!AZ28*1000</f>
        <v>#DIV/0!</v>
      </c>
      <c r="BK28" s="20" t="e">
        <f>+Stock!BK28/Superficie!BA28*1000</f>
        <v>#DIV/0!</v>
      </c>
      <c r="BL28" s="20" t="e">
        <f>+Stock!BL28/Superficie!BB28*1000</f>
        <v>#DIV/0!</v>
      </c>
      <c r="BM28" s="20" t="e">
        <f>+Stock!BM28/Superficie!BC28*1000</f>
        <v>#DIV/0!</v>
      </c>
      <c r="BN28" s="20" t="e">
        <f>+Stock!BN28/Superficie!BD28*1000</f>
        <v>#DIV/0!</v>
      </c>
      <c r="BO28" s="5"/>
      <c r="BP28" s="7"/>
      <c r="BQ28" s="7"/>
    </row>
    <row r="29" ht="12.75" customHeight="1">
      <c r="A29" s="9" t="s">
        <v>28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 t="n">
        <v>3.6138475530829366</v>
      </c>
      <c r="M29" s="20" t="n">
        <v>3.6331564018924563</v>
      </c>
      <c r="N29" s="20" t="n">
        <v>4.0880436834494089</v>
      </c>
      <c r="O29" s="20" t="n">
        <v>5.0963982536789363</v>
      </c>
      <c r="P29" s="20" t="n">
        <v>6.3225447283065037</v>
      </c>
      <c r="Q29" s="20" t="n">
        <v>7.4984581633699943</v>
      </c>
      <c r="R29" s="20" t="n">
        <v>9.2797139814413718</v>
      </c>
      <c r="S29" s="20" t="n">
        <v>10.719973060949053</v>
      </c>
      <c r="T29" s="20" t="n">
        <v>13.759547947599112</v>
      </c>
      <c r="U29" s="20" t="n">
        <v>17.140242494051787</v>
      </c>
      <c r="V29" s="20" t="n">
        <v>21.417852628555163</v>
      </c>
      <c r="W29" s="20" t="n">
        <v>22.264088724484271</v>
      </c>
      <c r="X29" s="20" t="n">
        <v>20.170917049341018</v>
      </c>
      <c r="Y29" s="20" t="n">
        <v>19.885771265627742</v>
      </c>
      <c r="Z29" s="20" t="n">
        <v>19.683611935937414</v>
      </c>
      <c r="AA29" s="20" t="n">
        <v>19.878857199821343</v>
      </c>
      <c r="AB29" s="20" t="n">
        <v>20.205608117873549</v>
      </c>
      <c r="AC29" s="20" t="n">
        <v>21.847494156283005</v>
      </c>
      <c r="AD29" s="20" t="n">
        <v>23.21084727873156</v>
      </c>
      <c r="AE29" s="20" t="n">
        <v>25.484076133042215</v>
      </c>
      <c r="AF29" s="20" t="n">
        <v>27.391303219054123</v>
      </c>
      <c r="AG29" s="20" t="n">
        <v>28.360622542724535</v>
      </c>
      <c r="AH29" s="20" t="n">
        <v>26.981207449979838</v>
      </c>
      <c r="AI29" s="20" t="n">
        <v>27.800388057113388</v>
      </c>
      <c r="AJ29" s="20" t="n">
        <v>28.856777886004551</v>
      </c>
      <c r="AK29" s="20" t="n">
        <v>30.133345660794873</v>
      </c>
      <c r="AL29" s="20" t="n">
        <v>31.594298810787514</v>
      </c>
      <c r="AM29" s="20" t="n">
        <v>32.795262759669122</v>
      </c>
      <c r="AN29" s="20" t="n">
        <v>34.540297017562885</v>
      </c>
      <c r="AO29" s="20" t="n">
        <v>35.53037843954403</v>
      </c>
      <c r="AP29" s="20" t="e">
        <f>+Stock!AP29/Superficie!AF29*1000</f>
        <v>#DIV/0!</v>
      </c>
      <c r="AQ29" s="20" t="e">
        <f>+Stock!AQ29/Superficie!AG29*1000</f>
        <v>#DIV/0!</v>
      </c>
      <c r="AR29" s="20" t="e">
        <f>+Stock!AR29/Superficie!AH29*1000</f>
        <v>#DIV/0!</v>
      </c>
      <c r="AS29" s="20" t="e">
        <f>+Stock!AS29/Superficie!AI29*1000</f>
        <v>#DIV/0!</v>
      </c>
      <c r="AT29" s="20" t="e">
        <f>+Stock!AT29/Superficie!AJ29*1000</f>
        <v>#DIV/0!</v>
      </c>
      <c r="AU29" s="20" t="e">
        <f>+Stock!AU29/Superficie!AK29*1000</f>
        <v>#DIV/0!</v>
      </c>
      <c r="AV29" s="20" t="e">
        <f>+Stock!AV29/Superficie!AL29*1000</f>
        <v>#DIV/0!</v>
      </c>
      <c r="AW29" s="20" t="e">
        <f>+Stock!AW29/Superficie!AM29*1000</f>
        <v>#DIV/0!</v>
      </c>
      <c r="AX29" s="20" t="e">
        <f>+Stock!AX29/Superficie!AN29*1000</f>
        <v>#DIV/0!</v>
      </c>
      <c r="AY29" s="20" t="e">
        <f>+Stock!AY29/Superficie!AO29*1000</f>
        <v>#DIV/0!</v>
      </c>
      <c r="AZ29" s="20" t="e">
        <f>+Stock!AZ29/Superficie!AP29*1000</f>
        <v>#DIV/0!</v>
      </c>
      <c r="BA29" s="20" t="e">
        <f>+Stock!BA29/Superficie!AQ29*1000</f>
        <v>#DIV/0!</v>
      </c>
      <c r="BB29" s="20" t="e">
        <f>+Stock!BB29/Superficie!AR29*1000</f>
        <v>#DIV/0!</v>
      </c>
      <c r="BC29" s="20" t="e">
        <f>+Stock!BC29/Superficie!AS29*1000</f>
        <v>#DIV/0!</v>
      </c>
      <c r="BD29" s="20" t="e">
        <f>+Stock!BD29/Superficie!AT29*1000</f>
        <v>#DIV/0!</v>
      </c>
      <c r="BE29" s="20" t="e">
        <f>+Stock!BE29/Superficie!AU29*1000</f>
        <v>#DIV/0!</v>
      </c>
      <c r="BF29" s="20" t="e">
        <f>+Stock!BF29/Superficie!AV29*1000</f>
        <v>#DIV/0!</v>
      </c>
      <c r="BG29" s="20" t="e">
        <f>+Stock!BG29/Superficie!AW29*1000</f>
        <v>#DIV/0!</v>
      </c>
      <c r="BH29" s="20" t="e">
        <f>+Stock!BH29/Superficie!AX29*1000</f>
        <v>#DIV/0!</v>
      </c>
      <c r="BI29" s="20" t="e">
        <f>+Stock!BI29/Superficie!AY29*1000</f>
        <v>#DIV/0!</v>
      </c>
      <c r="BJ29" s="20" t="e">
        <f>+Stock!BJ29/Superficie!AZ29*1000</f>
        <v>#DIV/0!</v>
      </c>
      <c r="BK29" s="20" t="e">
        <f>+Stock!BK29/Superficie!BA29*1000</f>
        <v>#DIV/0!</v>
      </c>
      <c r="BL29" s="20" t="e">
        <f>+Stock!BL29/Superficie!BB29*1000</f>
        <v>#DIV/0!</v>
      </c>
      <c r="BM29" s="20" t="e">
        <f>+Stock!BM29/Superficie!BC29*1000</f>
        <v>#DIV/0!</v>
      </c>
      <c r="BN29" s="20" t="e">
        <f>+Stock!BN29/Superficie!BD29*1000</f>
        <v>#DIV/0!</v>
      </c>
      <c r="BO29" s="5"/>
      <c r="BP29" s="7"/>
      <c r="BQ29" s="7"/>
    </row>
    <row r="30" ht="12.75" customHeight="1">
      <c r="A30" s="9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 t="n">
        <v>1.068916704777503</v>
      </c>
      <c r="M30" s="20" t="n">
        <v>1.0818141635712346</v>
      </c>
      <c r="N30" s="20" t="n">
        <v>1.2472552237409691</v>
      </c>
      <c r="O30" s="20" t="n">
        <v>1.5932219748686649</v>
      </c>
      <c r="P30" s="20" t="n">
        <v>2.3047788780787197</v>
      </c>
      <c r="Q30" s="20" t="n">
        <v>2.6049932378713323</v>
      </c>
      <c r="R30" s="20" t="n">
        <v>2.8950409091260858</v>
      </c>
      <c r="S30" s="20" t="n">
        <v>3.3564858972128371</v>
      </c>
      <c r="T30" s="20" t="n">
        <v>3.9143311307783462</v>
      </c>
      <c r="U30" s="20" t="n">
        <v>4.9372386337948857</v>
      </c>
      <c r="V30" s="20" t="n">
        <v>6.1503317770179695</v>
      </c>
      <c r="W30" s="20" t="n">
        <v>6.9080842255876362</v>
      </c>
      <c r="X30" s="20" t="n">
        <v>7.1006737139151221</v>
      </c>
      <c r="Y30" s="20" t="n">
        <v>7.032767472361197</v>
      </c>
      <c r="Z30" s="20" t="n">
        <v>7.0749619322268069</v>
      </c>
      <c r="AA30" s="20" t="n">
        <v>7.1437325355104528</v>
      </c>
      <c r="AB30" s="20" t="n">
        <v>7.1672810160050808</v>
      </c>
      <c r="AC30" s="20" t="n">
        <v>7.4705623682375988</v>
      </c>
      <c r="AD30" s="20" t="n">
        <v>7.8114712868741965</v>
      </c>
      <c r="AE30" s="20" t="n">
        <v>8.531917127390745</v>
      </c>
      <c r="AF30" s="20" t="n">
        <v>9.0819365076838832</v>
      </c>
      <c r="AG30" s="20" t="n">
        <v>9.6368957472200947</v>
      </c>
      <c r="AH30" s="20" t="n">
        <v>10.121267869164145</v>
      </c>
      <c r="AI30" s="20" t="n">
        <v>10.627344994711505</v>
      </c>
      <c r="AJ30" s="20" t="n">
        <v>11.165029550469972</v>
      </c>
      <c r="AK30" s="20" t="n">
        <v>11.747567961260755</v>
      </c>
      <c r="AL30" s="20" t="n">
        <v>12.080278171700066</v>
      </c>
      <c r="AM30" s="20" t="n">
        <v>12.355657515618654</v>
      </c>
      <c r="AN30" s="20" t="n">
        <v>12.533615193165369</v>
      </c>
      <c r="AO30" s="20" t="n">
        <v>12.654636165780458</v>
      </c>
      <c r="AP30" s="20" t="e">
        <f>+Stock!AP30/Superficie!AF30*1000</f>
        <v>#DIV/0!</v>
      </c>
      <c r="AQ30" s="20" t="e">
        <f>+Stock!AQ30/Superficie!AG30*1000</f>
        <v>#DIV/0!</v>
      </c>
      <c r="AR30" s="20" t="e">
        <f>+Stock!AR30/Superficie!AH30*1000</f>
        <v>#DIV/0!</v>
      </c>
      <c r="AS30" s="20" t="e">
        <f>+Stock!AS30/Superficie!AI30*1000</f>
        <v>#DIV/0!</v>
      </c>
      <c r="AT30" s="20" t="e">
        <f>+Stock!AT30/Superficie!AJ30*1000</f>
        <v>#DIV/0!</v>
      </c>
      <c r="AU30" s="20" t="e">
        <f>+Stock!AU30/Superficie!AK30*1000</f>
        <v>#DIV/0!</v>
      </c>
      <c r="AV30" s="20" t="e">
        <f>+Stock!AV30/Superficie!AL30*1000</f>
        <v>#DIV/0!</v>
      </c>
      <c r="AW30" s="20" t="e">
        <f>+Stock!AW30/Superficie!AM30*1000</f>
        <v>#DIV/0!</v>
      </c>
      <c r="AX30" s="20" t="e">
        <f>+Stock!AX30/Superficie!AN30*1000</f>
        <v>#DIV/0!</v>
      </c>
      <c r="AY30" s="20" t="e">
        <f>+Stock!AY30/Superficie!AO30*1000</f>
        <v>#DIV/0!</v>
      </c>
      <c r="AZ30" s="20" t="e">
        <f>+Stock!AZ30/Superficie!AP30*1000</f>
        <v>#DIV/0!</v>
      </c>
      <c r="BA30" s="20" t="e">
        <f>+Stock!BA30/Superficie!AQ30*1000</f>
        <v>#DIV/0!</v>
      </c>
      <c r="BB30" s="20" t="e">
        <f>+Stock!BB30/Superficie!AR30*1000</f>
        <v>#DIV/0!</v>
      </c>
      <c r="BC30" s="20" t="e">
        <f>+Stock!BC30/Superficie!AS30*1000</f>
        <v>#DIV/0!</v>
      </c>
      <c r="BD30" s="20" t="e">
        <f>+Stock!BD30/Superficie!AT30*1000</f>
        <v>#DIV/0!</v>
      </c>
      <c r="BE30" s="20" t="e">
        <f>+Stock!BE30/Superficie!AU30*1000</f>
        <v>#DIV/0!</v>
      </c>
      <c r="BF30" s="20" t="e">
        <f>+Stock!BF30/Superficie!AV30*1000</f>
        <v>#DIV/0!</v>
      </c>
      <c r="BG30" s="20" t="e">
        <f>+Stock!BG30/Superficie!AW30*1000</f>
        <v>#DIV/0!</v>
      </c>
      <c r="BH30" s="20" t="e">
        <f>+Stock!BH30/Superficie!AX30*1000</f>
        <v>#DIV/0!</v>
      </c>
      <c r="BI30" s="20" t="e">
        <f>+Stock!BI30/Superficie!AY30*1000</f>
        <v>#DIV/0!</v>
      </c>
      <c r="BJ30" s="20" t="e">
        <f>+Stock!BJ30/Superficie!AZ30*1000</f>
        <v>#DIV/0!</v>
      </c>
      <c r="BK30" s="20" t="e">
        <f>+Stock!BK30/Superficie!BA30*1000</f>
        <v>#DIV/0!</v>
      </c>
      <c r="BL30" s="20" t="e">
        <f>+Stock!BL30/Superficie!BB30*1000</f>
        <v>#DIV/0!</v>
      </c>
      <c r="BM30" s="20" t="e">
        <f>+Stock!BM30/Superficie!BC30*1000</f>
        <v>#DIV/0!</v>
      </c>
      <c r="BN30" s="20" t="e">
        <f>+Stock!BN30/Superficie!BD30*1000</f>
        <v>#DIV/0!</v>
      </c>
      <c r="BO30" s="5"/>
      <c r="BP30" s="7"/>
      <c r="BQ30" s="7"/>
    </row>
    <row r="31" ht="12.75" customHeight="1">
      <c r="A31" s="9" t="s">
        <v>25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 t="n">
        <v>1.5563299400468964</v>
      </c>
      <c r="M31" s="20" t="n">
        <v>1.558644528118091</v>
      </c>
      <c r="N31" s="20" t="n">
        <v>1.6815922207175951</v>
      </c>
      <c r="O31" s="20" t="n">
        <v>1.9920070725108086</v>
      </c>
      <c r="P31" s="20" t="n">
        <v>2.5465928840778029</v>
      </c>
      <c r="Q31" s="20" t="n">
        <v>2.9862223306569651</v>
      </c>
      <c r="R31" s="20" t="n">
        <v>3.3685507850559877</v>
      </c>
      <c r="S31" s="20" t="n">
        <v>3.9521891408038763</v>
      </c>
      <c r="T31" s="20" t="n">
        <v>4.694358239203563</v>
      </c>
      <c r="U31" s="20" t="n">
        <v>5.9376463075663182</v>
      </c>
      <c r="V31" s="20" t="n">
        <v>7.1797260368944755</v>
      </c>
      <c r="W31" s="20" t="n">
        <v>7.9539886271853399</v>
      </c>
      <c r="X31" s="20" t="n">
        <v>8.1036011781407709</v>
      </c>
      <c r="Y31" s="20" t="n">
        <v>8.40485576620393</v>
      </c>
      <c r="Z31" s="20" t="n">
        <v>8.515230039498066</v>
      </c>
      <c r="AA31" s="20" t="n">
        <v>8.8596713027056175</v>
      </c>
      <c r="AB31" s="20" t="n">
        <v>9.0067615964751084</v>
      </c>
      <c r="AC31" s="20" t="n">
        <v>9.4572686768570406</v>
      </c>
      <c r="AD31" s="20" t="n">
        <v>10.006427886717114</v>
      </c>
      <c r="AE31" s="20" t="n">
        <v>10.544261855319663</v>
      </c>
      <c r="AF31" s="20" t="n">
        <v>11.09772539292551</v>
      </c>
      <c r="AG31" s="20" t="n">
        <v>11.726621727695798</v>
      </c>
      <c r="AH31" s="20" t="n">
        <v>11.82859891098653</v>
      </c>
      <c r="AI31" s="20" t="n">
        <v>11.718738092360674</v>
      </c>
      <c r="AJ31" s="20" t="n">
        <v>11.859540918984683</v>
      </c>
      <c r="AK31" s="20" t="n">
        <v>12.027593206548016</v>
      </c>
      <c r="AL31" s="20" t="n">
        <v>12.079876458242564</v>
      </c>
      <c r="AM31" s="20" t="n">
        <v>12.095027504945556</v>
      </c>
      <c r="AN31" s="20" t="n">
        <v>12.327022330772234</v>
      </c>
      <c r="AO31" s="20" t="n">
        <v>12.450817014820375</v>
      </c>
      <c r="AP31" s="20" t="e">
        <f>+Stock!AP31/Superficie!AF31*1000</f>
        <v>#DIV/0!</v>
      </c>
      <c r="AQ31" s="20" t="e">
        <f>+Stock!AQ31/Superficie!AG31*1000</f>
        <v>#DIV/0!</v>
      </c>
      <c r="AR31" s="20" t="e">
        <f>+Stock!AR31/Superficie!AH31*1000</f>
        <v>#DIV/0!</v>
      </c>
      <c r="AS31" s="20" t="e">
        <f>+Stock!AS31/Superficie!AI31*1000</f>
        <v>#DIV/0!</v>
      </c>
      <c r="AT31" s="20" t="e">
        <f>+Stock!AT31/Superficie!AJ31*1000</f>
        <v>#DIV/0!</v>
      </c>
      <c r="AU31" s="20" t="e">
        <f>+Stock!AU31/Superficie!AK31*1000</f>
        <v>#DIV/0!</v>
      </c>
      <c r="AV31" s="20" t="e">
        <f>+Stock!AV31/Superficie!AL31*1000</f>
        <v>#DIV/0!</v>
      </c>
      <c r="AW31" s="20" t="e">
        <f>+Stock!AW31/Superficie!AM31*1000</f>
        <v>#DIV/0!</v>
      </c>
      <c r="AX31" s="20" t="e">
        <f>+Stock!AX31/Superficie!AN31*1000</f>
        <v>#DIV/0!</v>
      </c>
      <c r="AY31" s="20" t="e">
        <f>+Stock!AY31/Superficie!AO31*1000</f>
        <v>#DIV/0!</v>
      </c>
      <c r="AZ31" s="20" t="e">
        <f>+Stock!AZ31/Superficie!AP31*1000</f>
        <v>#DIV/0!</v>
      </c>
      <c r="BA31" s="20" t="e">
        <f>+Stock!BA31/Superficie!AQ31*1000</f>
        <v>#DIV/0!</v>
      </c>
      <c r="BB31" s="20" t="e">
        <f>+Stock!BB31/Superficie!AR31*1000</f>
        <v>#DIV/0!</v>
      </c>
      <c r="BC31" s="20" t="e">
        <f>+Stock!BC31/Superficie!AS31*1000</f>
        <v>#DIV/0!</v>
      </c>
      <c r="BD31" s="20" t="e">
        <f>+Stock!BD31/Superficie!AT31*1000</f>
        <v>#DIV/0!</v>
      </c>
      <c r="BE31" s="20" t="e">
        <f>+Stock!BE31/Superficie!AU31*1000</f>
        <v>#DIV/0!</v>
      </c>
      <c r="BF31" s="20" t="e">
        <f>+Stock!BF31/Superficie!AV31*1000</f>
        <v>#DIV/0!</v>
      </c>
      <c r="BG31" s="20" t="e">
        <f>+Stock!BG31/Superficie!AW31*1000</f>
        <v>#DIV/0!</v>
      </c>
      <c r="BH31" s="20" t="e">
        <f>+Stock!BH31/Superficie!AX31*1000</f>
        <v>#DIV/0!</v>
      </c>
      <c r="BI31" s="20" t="e">
        <f>+Stock!BI31/Superficie!AY31*1000</f>
        <v>#DIV/0!</v>
      </c>
      <c r="BJ31" s="20" t="e">
        <f>+Stock!BJ31/Superficie!AZ31*1000</f>
        <v>#DIV/0!</v>
      </c>
      <c r="BK31" s="20" t="e">
        <f>+Stock!BK31/Superficie!BA31*1000</f>
        <v>#DIV/0!</v>
      </c>
      <c r="BL31" s="20" t="e">
        <f>+Stock!BL31/Superficie!BB31*1000</f>
        <v>#DIV/0!</v>
      </c>
      <c r="BM31" s="20" t="e">
        <f>+Stock!BM31/Superficie!BC31*1000</f>
        <v>#DIV/0!</v>
      </c>
      <c r="BN31" s="20" t="e">
        <f>+Stock!BN31/Superficie!BD31*1000</f>
        <v>#DIV/0!</v>
      </c>
      <c r="BO31" s="5"/>
      <c r="BP31" s="7"/>
      <c r="BQ31" s="7"/>
    </row>
    <row r="32" ht="12.75" customHeight="1">
      <c r="A32" s="9" t="s">
        <v>26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 t="n">
        <v>1.3079351563881101</v>
      </c>
      <c r="M32" s="20" t="n">
        <v>1.3103038297651532</v>
      </c>
      <c r="N32" s="20" t="n">
        <v>1.4335355053334573</v>
      </c>
      <c r="O32" s="20" t="n">
        <v>1.644486211808599</v>
      </c>
      <c r="P32" s="20" t="n">
        <v>1.9610384835589592</v>
      </c>
      <c r="Q32" s="20" t="n">
        <v>2.1643126926114964</v>
      </c>
      <c r="R32" s="20" t="n">
        <v>2.3591612182688637</v>
      </c>
      <c r="S32" s="20" t="n">
        <v>2.8536408847376369</v>
      </c>
      <c r="T32" s="20" t="n">
        <v>3.4694200204412238</v>
      </c>
      <c r="U32" s="20" t="n">
        <v>4.3851028258493381</v>
      </c>
      <c r="V32" s="20" t="n">
        <v>5.5026998904185778</v>
      </c>
      <c r="W32" s="20" t="n">
        <v>6.0945718194512688</v>
      </c>
      <c r="X32" s="20" t="n">
        <v>6.2143978891083878</v>
      </c>
      <c r="Y32" s="20" t="n">
        <v>6.21570577169014</v>
      </c>
      <c r="Z32" s="20" t="n">
        <v>6.2120342715573118</v>
      </c>
      <c r="AA32" s="20" t="n">
        <v>6.3411083316526122</v>
      </c>
      <c r="AB32" s="20" t="n">
        <v>6.2970329136525907</v>
      </c>
      <c r="AC32" s="20" t="n">
        <v>6.5337593942360277</v>
      </c>
      <c r="AD32" s="20" t="n">
        <v>6.8574358024292508</v>
      </c>
      <c r="AE32" s="20" t="n">
        <v>7.1653353067258667</v>
      </c>
      <c r="AF32" s="20" t="n">
        <v>7.3155686825347042</v>
      </c>
      <c r="AG32" s="20" t="n">
        <v>7.5462156497371691</v>
      </c>
      <c r="AH32" s="20" t="n">
        <v>7.7209495165193118</v>
      </c>
      <c r="AI32" s="20" t="n">
        <v>7.8898013880377587</v>
      </c>
      <c r="AJ32" s="20" t="n">
        <v>8.0422044134697295</v>
      </c>
      <c r="AK32" s="20" t="n">
        <v>8.3737270409847468</v>
      </c>
      <c r="AL32" s="20" t="n">
        <v>8.5407852982644403</v>
      </c>
      <c r="AM32" s="20" t="n">
        <v>8.5712275114166783</v>
      </c>
      <c r="AN32" s="20" t="n">
        <v>8.632072263980719</v>
      </c>
      <c r="AO32" s="20" t="n">
        <v>8.6760280905905418</v>
      </c>
      <c r="AP32" s="20" t="e">
        <f>+Stock!AP32/Superficie!AF32*1000</f>
        <v>#DIV/0!</v>
      </c>
      <c r="AQ32" s="20" t="e">
        <f>+Stock!AQ32/Superficie!AG32*1000</f>
        <v>#DIV/0!</v>
      </c>
      <c r="AR32" s="20" t="e">
        <f>+Stock!AR32/Superficie!AH32*1000</f>
        <v>#DIV/0!</v>
      </c>
      <c r="AS32" s="20" t="e">
        <f>+Stock!AS32/Superficie!AI32*1000</f>
        <v>#DIV/0!</v>
      </c>
      <c r="AT32" s="20" t="e">
        <f>+Stock!AT32/Superficie!AJ32*1000</f>
        <v>#DIV/0!</v>
      </c>
      <c r="AU32" s="20" t="e">
        <f>+Stock!AU32/Superficie!AK32*1000</f>
        <v>#DIV/0!</v>
      </c>
      <c r="AV32" s="20" t="e">
        <f>+Stock!AV32/Superficie!AL32*1000</f>
        <v>#DIV/0!</v>
      </c>
      <c r="AW32" s="20" t="e">
        <f>+Stock!AW32/Superficie!AM32*1000</f>
        <v>#DIV/0!</v>
      </c>
      <c r="AX32" s="20" t="e">
        <f>+Stock!AX32/Superficie!AN32*1000</f>
        <v>#DIV/0!</v>
      </c>
      <c r="AY32" s="20" t="e">
        <f>+Stock!AY32/Superficie!AO32*1000</f>
        <v>#DIV/0!</v>
      </c>
      <c r="AZ32" s="20" t="e">
        <f>+Stock!AZ32/Superficie!AP32*1000</f>
        <v>#DIV/0!</v>
      </c>
      <c r="BA32" s="20" t="e">
        <f>+Stock!BA32/Superficie!AQ32*1000</f>
        <v>#DIV/0!</v>
      </c>
      <c r="BB32" s="20" t="e">
        <f>+Stock!BB32/Superficie!AR32*1000</f>
        <v>#DIV/0!</v>
      </c>
      <c r="BC32" s="20" t="e">
        <f>+Stock!BC32/Superficie!AS32*1000</f>
        <v>#DIV/0!</v>
      </c>
      <c r="BD32" s="20" t="e">
        <f>+Stock!BD32/Superficie!AT32*1000</f>
        <v>#DIV/0!</v>
      </c>
      <c r="BE32" s="20" t="e">
        <f>+Stock!BE32/Superficie!AU32*1000</f>
        <v>#DIV/0!</v>
      </c>
      <c r="BF32" s="20" t="e">
        <f>+Stock!BF32/Superficie!AV32*1000</f>
        <v>#DIV/0!</v>
      </c>
      <c r="BG32" s="20" t="e">
        <f>+Stock!BG32/Superficie!AW32*1000</f>
        <v>#DIV/0!</v>
      </c>
      <c r="BH32" s="20" t="e">
        <f>+Stock!BH32/Superficie!AX32*1000</f>
        <v>#DIV/0!</v>
      </c>
      <c r="BI32" s="20" t="e">
        <f>+Stock!BI32/Superficie!AY32*1000</f>
        <v>#DIV/0!</v>
      </c>
      <c r="BJ32" s="20" t="e">
        <f>+Stock!BJ32/Superficie!AZ32*1000</f>
        <v>#DIV/0!</v>
      </c>
      <c r="BK32" s="20" t="e">
        <f>+Stock!BK32/Superficie!BA32*1000</f>
        <v>#DIV/0!</v>
      </c>
      <c r="BL32" s="20" t="e">
        <f>+Stock!BL32/Superficie!BB32*1000</f>
        <v>#DIV/0!</v>
      </c>
      <c r="BM32" s="20" t="e">
        <f>+Stock!BM32/Superficie!BC32*1000</f>
        <v>#DIV/0!</v>
      </c>
      <c r="BN32" s="20" t="e">
        <f>+Stock!BN32/Superficie!BD32*1000</f>
        <v>#DIV/0!</v>
      </c>
      <c r="BO32" s="5"/>
      <c r="BP32" s="7"/>
      <c r="BQ32" s="7"/>
    </row>
    <row r="33" ht="12.75" customHeight="1">
      <c r="A33" s="1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"/>
    </row>
    <row r="34" ht="12.75" customHeight="1">
      <c r="A34" s="15" t="s">
        <v>36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BO34" s="1"/>
    </row>
    <row r="35" ht="12.75" customHeight="1">
      <c r="BN35" s="8"/>
      <c r="BP35" s="20"/>
      <c r="BQ35" s="20"/>
    </row>
    <row r="36" ht="12.75" customHeight="1">
      <c r="A36" s="1"/>
    </row>
    <row r="37" ht="12.75" customHeight="1">
      <c r="A37" s="1"/>
      <c r="BM37" s="8"/>
      <c r="BN37" s="8"/>
    </row>
    <row r="38" ht="12.75" customHeight="1">
      <c r="A38" s="1"/>
      <c r="BM38" s="8"/>
      <c r="BN38" s="8"/>
    </row>
    <row r="39" ht="12.75" customHeight="1">
      <c r="A39" s="1"/>
      <c r="BM39" s="8"/>
      <c r="BN39" s="8"/>
    </row>
    <row r="40" ht="12.75" customHeight="1">
      <c r="A40" s="1"/>
      <c r="BM40" s="8"/>
      <c r="BN40" s="8"/>
    </row>
    <row r="41" ht="12.75" customHeight="1">
      <c r="A41" s="1"/>
      <c r="BM41" s="8"/>
      <c r="BN41" s="8"/>
    </row>
    <row r="42" ht="12.75" customHeight="1">
      <c r="A42" s="1"/>
      <c r="BM42" s="8"/>
      <c r="BN42" s="8"/>
    </row>
    <row r="43" ht="12.75" customHeight="1">
      <c r="A43" s="1"/>
      <c r="BM43" s="8"/>
      <c r="BN43" s="8"/>
    </row>
    <row r="44" ht="12.75" customHeight="1">
      <c r="A44" s="1"/>
      <c r="BM44" s="8"/>
      <c r="BN44" s="8"/>
    </row>
    <row r="45" ht="12.75" customHeight="1">
      <c r="A45" s="1"/>
      <c r="BM45" s="8"/>
      <c r="BN45" s="8"/>
    </row>
    <row r="46" ht="12.75" customHeight="1">
      <c r="A46" s="1"/>
      <c r="BM46" s="8"/>
      <c r="BN46" s="8"/>
    </row>
    <row r="47" ht="12.75" customHeight="1">
      <c r="A47" s="1"/>
      <c r="BM47" s="8"/>
      <c r="BN47" s="8"/>
    </row>
    <row r="48" ht="12.75" customHeight="1">
      <c r="A48" s="1"/>
      <c r="BM48" s="8"/>
      <c r="BN48" s="8"/>
    </row>
    <row r="49" ht="12.75" customHeight="1">
      <c r="A49" s="1"/>
      <c r="BM49" s="8"/>
      <c r="BN49" s="8"/>
    </row>
    <row r="50" ht="12.75" customHeight="1">
      <c r="A50" s="1"/>
      <c r="BM50" s="8"/>
      <c r="BN50" s="8"/>
    </row>
    <row r="51" ht="12.75" customHeight="1">
      <c r="A51" s="1"/>
      <c r="BM51" s="8"/>
      <c r="BN51" s="8"/>
    </row>
    <row r="52" ht="12.75" customHeight="1">
      <c r="A52" s="1"/>
      <c r="BM52" s="8"/>
      <c r="BN52" s="8"/>
    </row>
    <row r="53" ht="12.75" customHeight="1">
      <c r="A53" s="1"/>
      <c r="BM53" s="8"/>
      <c r="BN53" s="8"/>
    </row>
    <row r="54" ht="12.75" customHeight="1">
      <c r="A54" s="1"/>
      <c r="BM54" s="8"/>
      <c r="BN54" s="8"/>
    </row>
    <row r="55" ht="12.75" customHeight="1">
      <c r="A55" s="1"/>
      <c r="BM55" s="8"/>
      <c r="BN55" s="8"/>
    </row>
    <row r="56" ht="12.75" customHeight="1">
      <c r="A56" s="1"/>
      <c r="BM56" s="8"/>
      <c r="BN56" s="8"/>
    </row>
    <row r="57" ht="12.75" customHeight="1">
      <c r="A57" s="1"/>
      <c r="BM57" s="8"/>
      <c r="BN57" s="8"/>
    </row>
    <row r="58" ht="12.75" customHeight="1">
      <c r="A58" s="1"/>
      <c r="BM58" s="8"/>
      <c r="BN58" s="8"/>
    </row>
    <row r="59" ht="12.75" customHeight="1">
      <c r="A59" s="1"/>
      <c r="BM59" s="8"/>
      <c r="BN59" s="8"/>
    </row>
    <row r="60" ht="12.75" customHeight="1">
      <c r="A60" s="1"/>
      <c r="BM60" s="8"/>
      <c r="BN60" s="8"/>
    </row>
    <row r="61" ht="12.75" customHeight="1">
      <c r="A61" s="1"/>
      <c r="BM61" s="8"/>
      <c r="BN61" s="8"/>
    </row>
    <row r="62" ht="12.75" customHeight="1">
      <c r="A62" s="1"/>
      <c r="BM62" s="8"/>
      <c r="BN62" s="8"/>
    </row>
    <row r="63" ht="12.75" customHeight="1">
      <c r="A63" s="1"/>
      <c r="BM63" s="8"/>
      <c r="BN63" s="8"/>
    </row>
    <row r="64" ht="12.75" customHeight="1">
      <c r="A64" s="1"/>
      <c r="BM64" s="8"/>
      <c r="BN64" s="8"/>
    </row>
    <row r="65" ht="12.75" customHeight="1">
      <c r="A65" s="1"/>
    </row>
    <row r="70" ht="12.75" customHeight="1">
      <c r="BA70" s="8" t="n">
        <v>21.101920503760965</v>
      </c>
      <c r="BB70" s="8" t="n">
        <v>15.018113977439313</v>
      </c>
      <c r="BC70" s="8" t="n">
        <v>9.8390001778588356</v>
      </c>
      <c r="BD70" s="8" t="n">
        <v>5.3955809574151488</v>
      </c>
      <c r="BE70" s="8" t="n">
        <v>2.0418769005345467</v>
      </c>
      <c r="BF70" s="8" t="n">
        <v>1.7454908915043461</v>
      </c>
      <c r="BG70" s="8" t="n">
        <v>1.1723266745980823</v>
      </c>
      <c r="BH70" s="8" t="n">
        <v>-0.49679927888027464</v>
      </c>
      <c r="BI70" s="8" t="n">
        <v>-1.6546452954149373</v>
      </c>
      <c r="BJ70" s="8" t="n">
        <v>-1.7067214523660681</v>
      </c>
      <c r="BK70" s="8" t="n">
        <v>-1.2180854360611164</v>
      </c>
      <c r="BL70" s="8" t="n">
        <v>-0.16242736775659239</v>
      </c>
      <c r="BM70" s="8"/>
      <c r="BN70" s="8"/>
    </row>
    <row r="71" ht="12.75" customHeight="1">
      <c r="BA71" s="8" t="n">
        <v>-4.7494115320281765</v>
      </c>
      <c r="BB71" s="8" t="n">
        <v>-9.7980143772740718</v>
      </c>
      <c r="BC71" s="8" t="n">
        <v>-12.753145209492871</v>
      </c>
      <c r="BD71" s="8" t="n">
        <v>-14.193866460586051</v>
      </c>
      <c r="BE71" s="8" t="n">
        <v>-15.181382905629576</v>
      </c>
      <c r="BF71" s="8" t="n">
        <v>-13.734604771593325</v>
      </c>
      <c r="BG71" s="8" t="n">
        <v>-13.45770417119148</v>
      </c>
      <c r="BH71" s="8" t="n">
        <v>-14.38083443399438</v>
      </c>
      <c r="BI71" s="8" t="n">
        <v>-13.105931521309728</v>
      </c>
      <c r="BJ71" s="8" t="n">
        <v>-12.281722952916112</v>
      </c>
      <c r="BK71" s="8" t="n">
        <v>-12.191699996226276</v>
      </c>
      <c r="BL71" s="8" t="n">
        <v>-15.604446856232826</v>
      </c>
      <c r="BM71" s="8"/>
      <c r="BN71" s="8"/>
    </row>
  </sheetData>
  <pageMargins left="0.78740157480314965" right="0.78740157480314965" top="0.74803149606299213" bottom="0.74803149606299213" header="0.51181102362204722" footer="0.51181102362204722"/>
  <pageSetup paperSize="9" scale="61" fitToHeight="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3" sqref="A3:XFD3"/>
    </sheetView>
  </sheetViews>
  <sheetFormatPr defaultRowHeight="15.0" baseColWidth="10"/>
  <cols>
    <col min="1" max="1" width="17.375" hidden="0" customWidth="1"/>
    <col min="2" max="2" width="6.875" hidden="0" customWidth="1"/>
    <col min="3" max="3" width="6.875" hidden="0" customWidth="1"/>
    <col min="4" max="4" width="6.875" hidden="0" customWidth="1"/>
    <col min="5" max="5" width="6.875" hidden="0" customWidth="1"/>
    <col min="6" max="6" width="6.875" hidden="0" customWidth="1"/>
    <col min="7" max="7" width="6.875" hidden="0" customWidth="1"/>
    <col min="8" max="8" width="6.875" hidden="0" customWidth="1"/>
    <col min="9" max="9" width="6.875" hidden="0" customWidth="1"/>
    <col min="10" max="10" width="6.875" hidden="0" customWidth="1"/>
    <col min="11" max="11" width="6.875" hidden="0" customWidth="1"/>
    <col min="12" max="12" width="6.875" hidden="0" customWidth="1"/>
    <col min="13" max="13" width="6.875" hidden="0" customWidth="1"/>
    <col min="14" max="14" width="6.875" hidden="0" customWidth="1"/>
    <col min="15" max="15" width="6.875" hidden="0" customWidth="1"/>
    <col min="16" max="16" width="6.875" hidden="0" customWidth="1"/>
    <col min="17" max="17" width="6.875" hidden="0" customWidth="1"/>
    <col min="18" max="18" width="6.875" hidden="0" customWidth="1"/>
    <col min="19" max="19" width="6.875" hidden="0" customWidth="1"/>
    <col min="20" max="20" width="6.875" hidden="0" customWidth="1"/>
    <col min="21" max="21" width="6.875" hidden="0" customWidth="1"/>
    <col min="22" max="22" width="6.875" hidden="0" customWidth="1"/>
    <col min="23" max="23" width="6.875" hidden="0" customWidth="1"/>
    <col min="24" max="24" width="6.875" hidden="0" customWidth="1"/>
    <col min="25" max="25" width="6.875" hidden="0" customWidth="1"/>
    <col min="26" max="26" width="6.875" hidden="0" customWidth="1"/>
    <col min="27" max="27" width="6.875" hidden="0" customWidth="1"/>
    <col min="28" max="28" width="6.875" hidden="0" customWidth="1"/>
    <col min="29" max="29" width="6.875" hidden="0" customWidth="1"/>
    <col min="30" max="30" width="6.875" hidden="0" customWidth="1"/>
    <col min="31" max="31" width="6.875" hidden="0" customWidth="1"/>
    <col min="32" max="32" width="6.875" hidden="0" customWidth="1"/>
    <col min="33" max="33" width="6.875" hidden="0" customWidth="1"/>
    <col min="34" max="34" width="6.875" hidden="0" customWidth="1"/>
    <col min="35" max="35" width="6.875" hidden="0" customWidth="1"/>
    <col min="36" max="36" width="6.875" hidden="0" customWidth="1"/>
    <col min="37" max="37" width="6.875" hidden="0" customWidth="1"/>
    <col min="38" max="38" width="6.875" hidden="0" customWidth="1"/>
    <col min="39" max="39" width="6.875" hidden="0" customWidth="1"/>
    <col min="40" max="40" width="6.875" hidden="0" customWidth="1"/>
    <col min="41" max="41" width="6.875" hidden="0" customWidth="1"/>
    <col min="42" max="42" width="6.875" hidden="0" customWidth="1"/>
    <col min="43" max="43" width="6.875" hidden="0" customWidth="1"/>
    <col min="44" max="44" width="6.875" hidden="0" customWidth="1"/>
    <col min="45" max="45" width="6.875" hidden="0" customWidth="1"/>
    <col min="46" max="46" width="6.875" hidden="0" customWidth="1"/>
    <col min="47" max="47" width="6.875" hidden="0" customWidth="1"/>
    <col min="48" max="48" width="6.875" hidden="0" customWidth="1"/>
    <col min="49" max="49" width="6.875" hidden="0" customWidth="1"/>
    <col min="50" max="50" width="6.875" hidden="0" customWidth="1"/>
    <col min="51" max="51" width="6.875" hidden="0" customWidth="1"/>
    <col min="52" max="52" width="6.875" hidden="0" customWidth="1"/>
    <col min="53" max="53" width="6.875" hidden="0" customWidth="1"/>
    <col min="54" max="54" width="6.875" hidden="0" customWidth="1"/>
    <col min="55" max="55" width="6.875" hidden="0" customWidth="1"/>
    <col min="56" max="56" width="6.875" hidden="0" customWidth="1"/>
    <col min="57" max="57" width="6.875" hidden="0" customWidth="1"/>
    <col min="58" max="58" width="6.875" hidden="0" customWidth="1"/>
    <col min="59" max="59" width="6.875" hidden="0" customWidth="1"/>
    <col min="60" max="60" width="6.875" hidden="0" customWidth="1"/>
    <col min="61" max="61" width="6.875" hidden="0" customWidth="1"/>
    <col min="62" max="62" width="6.875" hidden="0" customWidth="1"/>
    <col min="63" max="63" width="6.875" hidden="0" customWidth="1"/>
    <col min="64" max="64" width="6.875" hidden="0" customWidth="1"/>
    <col min="65" max="65" width="6.875" hidden="0" customWidth="1"/>
    <col min="66" max="66" width="6.875" hidden="0" customWidth="1"/>
  </cols>
  <sheetData>
    <row r="1" ht="12.75" customHeight="1">
      <c r="A1" s="2"/>
      <c r="BE1" s="7"/>
      <c r="BF1" s="7"/>
      <c r="BG1" s="7"/>
      <c r="BO1" s="7"/>
    </row>
    <row r="2" ht="12.75" customHeight="1">
      <c r="A2" s="16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BO2" s="7"/>
    </row>
    <row r="3" ht="12.75" customHeight="1">
      <c r="A3" s="11" t="s">
        <v>30</v>
      </c>
      <c r="B3" s="21" t="n">
        <v>1960</v>
      </c>
      <c r="C3" s="21" t="n">
        <v>1961</v>
      </c>
      <c r="D3" s="21" t="n">
        <v>1962</v>
      </c>
      <c r="E3" s="21" t="n">
        <v>1963</v>
      </c>
      <c r="F3" s="21" t="n">
        <v>1964</v>
      </c>
      <c r="G3" s="21" t="n">
        <v>1965</v>
      </c>
      <c r="H3" s="21" t="n">
        <v>1966</v>
      </c>
      <c r="I3" s="21" t="n">
        <v>1967</v>
      </c>
      <c r="J3" s="21" t="n">
        <v>1968</v>
      </c>
      <c r="K3" s="21" t="n">
        <v>1969</v>
      </c>
      <c r="L3" s="21" t="n">
        <v>1970</v>
      </c>
      <c r="M3" s="21" t="n">
        <v>1971</v>
      </c>
      <c r="N3" s="21" t="n">
        <v>1972</v>
      </c>
      <c r="O3" s="21" t="n">
        <v>1973</v>
      </c>
      <c r="P3" s="21" t="n">
        <v>1974</v>
      </c>
      <c r="Q3" s="21" t="n">
        <v>1975</v>
      </c>
      <c r="R3" s="21" t="n">
        <v>1976</v>
      </c>
      <c r="S3" s="21" t="n">
        <v>1977</v>
      </c>
      <c r="T3" s="21" t="n">
        <v>1978</v>
      </c>
      <c r="U3" s="21" t="n">
        <v>1979</v>
      </c>
      <c r="V3" s="21" t="n">
        <v>1980</v>
      </c>
      <c r="W3" s="21" t="n">
        <v>1981</v>
      </c>
      <c r="X3" s="21" t="n">
        <v>1982</v>
      </c>
      <c r="Y3" s="21" t="n">
        <v>1983</v>
      </c>
      <c r="Z3" s="21" t="n">
        <v>1984</v>
      </c>
      <c r="AA3" s="21" t="n">
        <v>1985</v>
      </c>
      <c r="AB3" s="21" t="n">
        <v>1986</v>
      </c>
      <c r="AC3" s="21" t="n">
        <v>1987</v>
      </c>
      <c r="AD3" s="21" t="n">
        <v>1988</v>
      </c>
      <c r="AE3" s="21" t="n">
        <v>1989</v>
      </c>
      <c r="AF3" s="21" t="n">
        <v>1990</v>
      </c>
      <c r="AG3" s="21" t="n">
        <v>1991</v>
      </c>
      <c r="AH3" s="21" t="n">
        <v>1992</v>
      </c>
      <c r="AI3" s="21" t="n">
        <v>1993</v>
      </c>
      <c r="AJ3" s="21" t="n">
        <v>1994</v>
      </c>
      <c r="AK3" s="21" t="n">
        <v>1995</v>
      </c>
      <c r="AL3" s="21" t="n">
        <v>1996</v>
      </c>
      <c r="AM3" s="21" t="n">
        <v>1997</v>
      </c>
      <c r="AN3" s="21" t="n">
        <v>1998</v>
      </c>
      <c r="AO3" s="21" t="n">
        <v>1999</v>
      </c>
      <c r="AP3" s="21" t="n">
        <v>2000</v>
      </c>
      <c r="AQ3" s="21" t="n">
        <v>2001</v>
      </c>
      <c r="AR3" s="21" t="n">
        <v>2002</v>
      </c>
      <c r="AS3" s="21" t="n">
        <v>2003</v>
      </c>
      <c r="AT3" s="21" t="n">
        <v>2004</v>
      </c>
      <c r="AU3" s="21" t="n">
        <v>2005</v>
      </c>
      <c r="AV3" s="21" t="n">
        <v>2006</v>
      </c>
      <c r="AW3" s="21" t="n">
        <v>2007</v>
      </c>
      <c r="AX3" s="21" t="n">
        <v>2008</v>
      </c>
      <c r="AY3" s="21" t="n">
        <v>2009</v>
      </c>
      <c r="AZ3" s="21" t="n">
        <v>2010</v>
      </c>
      <c r="BA3" s="21" t="n">
        <v>2011</v>
      </c>
      <c r="BB3" s="21" t="n">
        <v>2012</v>
      </c>
      <c r="BC3" s="21" t="n">
        <v>2013</v>
      </c>
      <c r="BD3" s="21" t="n">
        <v>2014</v>
      </c>
      <c r="BE3" s="21" t="n">
        <v>2015</v>
      </c>
      <c r="BF3" s="21" t="n">
        <v>2016</v>
      </c>
      <c r="BG3" s="21" t="n">
        <v>2017</v>
      </c>
      <c r="BH3" s="21" t="n">
        <v>2018</v>
      </c>
      <c r="BI3" s="21" t="n">
        <v>2019</v>
      </c>
      <c r="BJ3" s="21" t="n">
        <v>2020</v>
      </c>
      <c r="BK3" s="21" t="n">
        <v>2021</v>
      </c>
      <c r="BL3" s="21" t="n">
        <v>2022</v>
      </c>
      <c r="BM3" s="21" t="n">
        <v>2023</v>
      </c>
      <c r="BN3" s="21" t="n">
        <v>2024</v>
      </c>
      <c r="BO3" s="22"/>
      <c r="BP3" s="13"/>
      <c r="BQ3" s="13"/>
    </row>
    <row r="4" ht="12.75" customHeight="1">
      <c r="A4" s="1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BO4" s="7"/>
    </row>
    <row r="5" ht="12.75" customHeight="1">
      <c r="A5" s="15" t="s">
        <v>0</v>
      </c>
      <c r="B5" s="4"/>
      <c r="C5" s="8" t="n">
        <f>+(Prezzi!C5/Prezzi!B5-1)*100</f>
        <v>-0.91324200913243114</v>
      </c>
      <c r="D5" s="8" t="n">
        <f>+(Prezzi!D5/Prezzi!C5-1)*100</f>
        <v>-1.6897081413210668</v>
      </c>
      <c r="E5" s="8" t="n">
        <f>+(Prezzi!E5/Prezzi!D5-1)*100</f>
        <v>7.0312500000000222</v>
      </c>
      <c r="F5" s="8" t="n">
        <f>+(Prezzi!F5/Prezzi!E5-1)*100</f>
        <v>1.3138686131386912</v>
      </c>
      <c r="G5" s="8" t="n">
        <f>+(Prezzi!G5/Prezzi!F5-1)*100</f>
        <v>4.4668587896253609</v>
      </c>
      <c r="H5" s="8" t="n">
        <f>+(Prezzi!H5/Prezzi!G5-1)*100</f>
        <v>12.137931034482751</v>
      </c>
      <c r="I5" s="8" t="n">
        <f>+(Prezzi!I5/Prezzi!H5-1)*100</f>
        <v>17.097170971709708</v>
      </c>
      <c r="J5" s="8" t="n">
        <f>+(Prezzi!J5/Prezzi!I5-1)*100</f>
        <v>7.3529411764706287</v>
      </c>
      <c r="K5" s="8" t="n">
        <f>+(Prezzi!K5/Prezzi!J5-1)*100</f>
        <v>0.29354207436396162</v>
      </c>
      <c r="L5" s="8" t="n">
        <f>+(Prezzi!L5/Prezzi!K5-1)*100</f>
        <v>-4.878048780487787</v>
      </c>
      <c r="M5" s="8" t="n">
        <f>+(Prezzi!M5/Prezzi!L5-1)*100</f>
        <v>-0.92307692307688205</v>
      </c>
      <c r="N5" s="8" t="n">
        <f>+(Prezzi!N5/Prezzi!M5-1)*100</f>
        <v>2.5879917184264523</v>
      </c>
      <c r="O5" s="8" t="n">
        <f>+(Prezzi!O5/Prezzi!N5-1)*100</f>
        <v>14.228052472250274</v>
      </c>
      <c r="P5" s="8" t="n">
        <f>+(Prezzi!P5/Prezzi!O5-1)*100</f>
        <v>23.586572438162577</v>
      </c>
      <c r="Q5" s="8" t="n">
        <f>+(Prezzi!Q5/Prezzi!P5-1)*100</f>
        <v>19.513938527519635</v>
      </c>
      <c r="R5" s="8" t="n">
        <f>+(Prezzi!R5/Prezzi!Q5-1)*100</f>
        <v>17.882775119617268</v>
      </c>
      <c r="S5" s="8" t="n">
        <f>+(Prezzi!S5/Prezzi!R5-1)*100</f>
        <v>13.039066463723969</v>
      </c>
      <c r="T5" s="8" t="n">
        <f>+(Prezzi!T5/Prezzi!S5-1)*100</f>
        <v>17.953321364452446</v>
      </c>
      <c r="U5" s="8" t="n">
        <f>+(Prezzi!U5/Prezzi!T5-1)*100</f>
        <v>23.515981735159762</v>
      </c>
      <c r="V5" s="8" t="n">
        <f>+(Prezzi!V5/Prezzi!U5-1)*100</f>
        <v>22.520024645717829</v>
      </c>
      <c r="W5" s="8" t="n">
        <f>+(Prezzi!W5/Prezzi!V5-1)*100</f>
        <v>5.2552175006285839</v>
      </c>
      <c r="X5" s="8" t="n">
        <f>+(Prezzi!X5/Prezzi!W5-1)*100</f>
        <v>-10.559006211180133</v>
      </c>
      <c r="Y5" s="8" t="n">
        <f>+(Prezzi!Y5/Prezzi!X5-1)*100</f>
        <v>-6.9642857142857011</v>
      </c>
      <c r="Z5" s="8" t="n">
        <f>+(Prezzi!Z5/Prezzi!Y5-1)*100</f>
        <v>1.8980592876946423</v>
      </c>
      <c r="AA5" s="8" t="n">
        <f>+(Prezzi!AA5/Prezzi!Z5-1)*100</f>
        <v>2.0719966513184973</v>
      </c>
      <c r="AB5" s="8" t="n">
        <f>+(Prezzi!AB5/Prezzi!AA5-1)*100</f>
        <v>0.45109698585201752</v>
      </c>
      <c r="AC5" s="8" t="n">
        <f>+(Prezzi!AC5/Prezzi!AB5-1)*100</f>
        <v>5.2459685650132926</v>
      </c>
      <c r="AD5" s="8" t="n">
        <f>+(Prezzi!AD5/Prezzi!AC5-1)*100</f>
        <v>3.0062063615205803</v>
      </c>
      <c r="AE5" s="8" t="n">
        <f>+(Prezzi!AE5/Prezzi!AD5-1)*100</f>
        <v>6.7783844850310748</v>
      </c>
      <c r="AF5" s="8" t="n">
        <f>+(Prezzi!AF5/Prezzi!AE5-1)*100</f>
        <v>4.1262563921706796</v>
      </c>
      <c r="AG5" s="8" t="n">
        <f>+(Prezzi!AG5/Prezzi!AF5-1)*100</f>
        <v>0.18628281117698542</v>
      </c>
      <c r="AH5" s="8" t="n">
        <f>+(Prezzi!AH5/Prezzi!AG5-1)*100</f>
        <v>-4.0567951318458473</v>
      </c>
      <c r="AI5" s="8" t="n">
        <f>+(Prezzi!AI5/Prezzi!AH5-1)*100</f>
        <v>3.9579221528653452</v>
      </c>
      <c r="AJ5" s="8" t="n">
        <f>+(Prezzi!AJ5/Prezzi!AI5-1)*100</f>
        <v>3.0058969048516904</v>
      </c>
      <c r="AK5" s="8" t="n">
        <f>+(Prezzi!AK5/Prezzi!AJ5-1)*100</f>
        <v>4.1531895753622372</v>
      </c>
      <c r="AL5" s="8" t="n">
        <f>+(Prezzi!AL5/Prezzi!AK5-1)*100</f>
        <v>1.4900573614610391</v>
      </c>
      <c r="AM5" s="8" t="n">
        <f>+(Prezzi!AM5/Prezzi!AL5-1)*100</f>
        <v>2.9041581477492473</v>
      </c>
      <c r="AN5" s="8" t="n">
        <f>+(Prezzi!AN5/Prezzi!AM5-1)*100</f>
        <v>3.9328622235423438</v>
      </c>
      <c r="AO5" s="8" t="n">
        <f>+(Prezzi!AO5/Prezzi!AN5-1)*100</f>
        <v>2.6628344464337594</v>
      </c>
      <c r="AP5" s="8" t="n">
        <f>+(Prezzi!AP5/Prezzi!AO5-1)*100</f>
        <v>-100</v>
      </c>
      <c r="AQ5" s="8" t="e">
        <f>+(Prezzi!AQ5/Prezzi!AP5-1)*100</f>
        <v>#DIV/0!</v>
      </c>
      <c r="AR5" s="8" t="e">
        <f>+(Prezzi!AR5/Prezzi!AQ5-1)*100</f>
        <v>#DIV/0!</v>
      </c>
      <c r="AS5" s="8" t="e">
        <f>+(Prezzi!AS5/Prezzi!AR5-1)*100</f>
        <v>#DIV/0!</v>
      </c>
      <c r="AT5" s="8" t="e">
        <f>+(Prezzi!AT5/Prezzi!AS5-1)*100</f>
        <v>#DIV/0!</v>
      </c>
      <c r="AU5" s="8" t="e">
        <f>+(Prezzi!AU5/Prezzi!AT5-1)*100</f>
        <v>#DIV/0!</v>
      </c>
      <c r="AV5" s="8" t="e">
        <f>+(Prezzi!AV5/Prezzi!AU5-1)*100</f>
        <v>#DIV/0!</v>
      </c>
      <c r="AW5" s="8" t="e">
        <f>+(Prezzi!AW5/Prezzi!AV5-1)*100</f>
        <v>#DIV/0!</v>
      </c>
      <c r="AX5" s="8" t="e">
        <f>+(Prezzi!AX5/Prezzi!AW5-1)*100</f>
        <v>#DIV/0!</v>
      </c>
      <c r="AY5" s="8" t="e">
        <f>+(Prezzi!AY5/Prezzi!AX5-1)*100</f>
        <v>#DIV/0!</v>
      </c>
      <c r="AZ5" s="8" t="e">
        <f>+(Prezzi!AZ5/Prezzi!AY5-1)*100</f>
        <v>#DIV/0!</v>
      </c>
      <c r="BA5" s="8" t="e">
        <f>+(Prezzi!BA5/Prezzi!AZ5-1)*100</f>
        <v>#DIV/0!</v>
      </c>
      <c r="BB5" s="8" t="e">
        <f>+(Prezzi!BB5/Prezzi!BA5-1)*100</f>
        <v>#DIV/0!</v>
      </c>
      <c r="BC5" s="8" t="e">
        <f>+(Prezzi!BC5/Prezzi!BB5-1)*100</f>
        <v>#DIV/0!</v>
      </c>
      <c r="BD5" s="8" t="e">
        <f>+(Prezzi!BD5/Prezzi!BC5-1)*100</f>
        <v>#DIV/0!</v>
      </c>
      <c r="BE5" s="8" t="e">
        <f>+(Prezzi!BE5/Prezzi!BD5-1)*100</f>
        <v>#DIV/0!</v>
      </c>
      <c r="BF5" s="8" t="e">
        <f>+(Prezzi!BF5/Prezzi!BE5-1)*100</f>
        <v>#DIV/0!</v>
      </c>
      <c r="BG5" s="8" t="e">
        <f>+(Prezzi!BG5/Prezzi!BF5-1)*100</f>
        <v>#DIV/0!</v>
      </c>
      <c r="BH5" s="8" t="e">
        <f>+(Prezzi!BH5/Prezzi!BG5-1)*100</f>
        <v>#DIV/0!</v>
      </c>
      <c r="BI5" s="8" t="e">
        <f>+(Prezzi!BI5/Prezzi!BH5-1)*100</f>
        <v>#DIV/0!</v>
      </c>
      <c r="BJ5" s="8" t="e">
        <f>+(Prezzi!BJ5/Prezzi!BI5-1)*100</f>
        <v>#DIV/0!</v>
      </c>
      <c r="BK5" s="8" t="e">
        <f>+(Prezzi!BK5/Prezzi!BJ5-1)*100</f>
        <v>#DIV/0!</v>
      </c>
      <c r="BL5" s="8" t="e">
        <f>+(Prezzi!BL5/Prezzi!BK5-1)*100</f>
        <v>#DIV/0!</v>
      </c>
      <c r="BM5" s="8" t="e">
        <f>+(Prezzi!BM5/Prezzi!BL5-1)*100</f>
        <v>#DIV/0!</v>
      </c>
      <c r="BN5" s="8" t="e">
        <f>+(Prezzi!BN5/Prezzi!BM5-1)*100</f>
        <v>#DIV/0!</v>
      </c>
      <c r="BO5" s="7"/>
    </row>
    <row r="6" ht="12.75" customHeight="1">
      <c r="A6" s="15" t="s">
        <v>1</v>
      </c>
      <c r="B6" s="8"/>
      <c r="C6" s="8" t="n">
        <f>+(Prezzi!C6/Prezzi!B6-1)*100</f>
        <v>-2.9069767441860628</v>
      </c>
      <c r="D6" s="8" t="n">
        <f>+(Prezzi!D6/Prezzi!C6-1)*100</f>
        <v>-1.7964071856287345</v>
      </c>
      <c r="E6" s="8" t="n">
        <f>+(Prezzi!E6/Prezzi!D6-1)*100</f>
        <v>21.036585365853689</v>
      </c>
      <c r="F6" s="8" t="n">
        <f>+(Prezzi!F6/Prezzi!E6-1)*100</f>
        <v>1.7632241813602123</v>
      </c>
      <c r="G6" s="8" t="n">
        <f>+(Prezzi!G6/Prezzi!F6-1)*100</f>
        <v>5.9405940594059459</v>
      </c>
      <c r="H6" s="8" t="n">
        <f>+(Prezzi!H6/Prezzi!G6-1)*100</f>
        <v>3.0373831775700744</v>
      </c>
      <c r="I6" s="8" t="n">
        <f>+(Prezzi!I6/Prezzi!H6-1)*100</f>
        <v>-1.5873015873015706</v>
      </c>
      <c r="J6" s="8" t="n">
        <f>+(Prezzi!J6/Prezzi!I6-1)*100</f>
        <v>7.8341013824885231</v>
      </c>
      <c r="K6" s="8" t="n">
        <f>+(Prezzi!K6/Prezzi!J6-1)*100</f>
        <v>0</v>
      </c>
      <c r="L6" s="8" t="n">
        <f>+(Prezzi!L6/Prezzi!K6-1)*100</f>
        <v>-2.9914529914529808</v>
      </c>
      <c r="M6" s="8" t="n">
        <f>+(Prezzi!M6/Prezzi!L6-1)*100</f>
        <v>0</v>
      </c>
      <c r="N6" s="8" t="n">
        <f>+(Prezzi!N6/Prezzi!M6-1)*100</f>
        <v>2.4229074889868141</v>
      </c>
      <c r="O6" s="8" t="n">
        <f>+(Prezzi!O6/Prezzi!N6-1)*100</f>
        <v>7.3118279569892142</v>
      </c>
      <c r="P6" s="8" t="n">
        <f>+(Prezzi!P6/Prezzi!O6-1)*100</f>
        <v>9.2184368737475495</v>
      </c>
      <c r="Q6" s="8" t="n">
        <f>+(Prezzi!Q6/Prezzi!P6-1)*100</f>
        <v>13.761467889908241</v>
      </c>
      <c r="R6" s="8" t="n">
        <f>+(Prezzi!R6/Prezzi!Q6-1)*100</f>
        <v>10.806451612903235</v>
      </c>
      <c r="S6" s="8" t="n">
        <f>+(Prezzi!S6/Prezzi!R6-1)*100</f>
        <v>8.2969432314410554</v>
      </c>
      <c r="T6" s="8" t="n">
        <f>+(Prezzi!T6/Prezzi!S6-1)*100</f>
        <v>11.155913978494647</v>
      </c>
      <c r="U6" s="8" t="n">
        <f>+(Prezzi!U6/Prezzi!T6-1)*100</f>
        <v>25.513905683192249</v>
      </c>
      <c r="V6" s="8" t="n">
        <f>+(Prezzi!V6/Prezzi!U6-1)*100</f>
        <v>29.961464354527976</v>
      </c>
      <c r="W6" s="8" t="n">
        <f>+(Prezzi!W6/Prezzi!V6-1)*100</f>
        <v>9.9332839140104046</v>
      </c>
      <c r="X6" s="8" t="n">
        <f>+(Prezzi!X6/Prezzi!W6-1)*100</f>
        <v>0</v>
      </c>
      <c r="Y6" s="8" t="n">
        <f>+(Prezzi!Y6/Prezzi!X6-1)*100</f>
        <v>-4.7732696897374698</v>
      </c>
      <c r="Z6" s="8" t="n">
        <f>+(Prezzi!Z6/Prezzi!Y6-1)*100</f>
        <v>0</v>
      </c>
      <c r="AA6" s="8" t="n">
        <f>+(Prezzi!AA6/Prezzi!Z6-1)*100</f>
        <v>5.45112781954884</v>
      </c>
      <c r="AB6" s="8" t="n">
        <f>+(Prezzi!AB6/Prezzi!AA6-1)*100</f>
        <v>0</v>
      </c>
      <c r="AC6" s="8" t="n">
        <f>+(Prezzi!AC6/Prezzi!AB6-1)*100</f>
        <v>6.714200831847883</v>
      </c>
      <c r="AD6" s="8" t="n">
        <f>+(Prezzi!AD6/Prezzi!AC6-1)*100</f>
        <v>0</v>
      </c>
      <c r="AE6" s="8" t="n">
        <f>+(Prezzi!AE6/Prezzi!AD6-1)*100</f>
        <v>10.022271714922049</v>
      </c>
      <c r="AF6" s="8" t="n">
        <f>+(Prezzi!AF6/Prezzi!AE6-1)*100</f>
        <v>10.020242914979738</v>
      </c>
      <c r="AG6" s="8" t="n">
        <f>+(Prezzi!AG6/Prezzi!AF6-1)*100</f>
        <v>0</v>
      </c>
      <c r="AH6" s="8" t="n">
        <f>+(Prezzi!AH6/Prezzi!AG6-1)*100</f>
        <v>-3.9558417663293266</v>
      </c>
      <c r="AI6" s="8" t="n">
        <f>+(Prezzi!AI6/Prezzi!AH6-1)*100</f>
        <v>3.5328312692398445</v>
      </c>
      <c r="AJ6" s="8" t="n">
        <f>+(Prezzi!AJ6/Prezzi!AI6-1)*100</f>
        <v>2.4276582445119432</v>
      </c>
      <c r="AK6" s="8" t="n">
        <f>+(Prezzi!AK6/Prezzi!AJ6-1)*100</f>
        <v>0.42192476060229911</v>
      </c>
      <c r="AL6" s="8" t="n">
        <f>+(Prezzi!AL6/Prezzi!AK6-1)*100</f>
        <v>0.40024266214135906</v>
      </c>
      <c r="AM6" s="8" t="n">
        <f>+(Prezzi!AM6/Prezzi!AL6-1)*100</f>
        <v>0.46119277509879542</v>
      </c>
      <c r="AN6" s="8" t="n">
        <f>+(Prezzi!AN6/Prezzi!AM6-1)*100</f>
        <v>3.8979341649754584</v>
      </c>
      <c r="AO6" s="8" t="n">
        <f>+(Prezzi!AO6/Prezzi!AN6-1)*100</f>
        <v>3.4832134147319449</v>
      </c>
      <c r="AP6" s="8" t="n">
        <f>+(Prezzi!AP6/Prezzi!AO6-1)*100</f>
        <v>-100</v>
      </c>
      <c r="AQ6" s="8" t="e">
        <f>+(Prezzi!AQ6/Prezzi!AP6-1)*100</f>
        <v>#DIV/0!</v>
      </c>
      <c r="AR6" s="8" t="e">
        <f>+(Prezzi!AR6/Prezzi!AQ6-1)*100</f>
        <v>#DIV/0!</v>
      </c>
      <c r="AS6" s="8" t="e">
        <f>+(Prezzi!AS6/Prezzi!AR6-1)*100</f>
        <v>#DIV/0!</v>
      </c>
      <c r="AT6" s="8" t="e">
        <f>+(Prezzi!AT6/Prezzi!AS6-1)*100</f>
        <v>#DIV/0!</v>
      </c>
      <c r="AU6" s="8" t="e">
        <f>+(Prezzi!AU6/Prezzi!AT6-1)*100</f>
        <v>#DIV/0!</v>
      </c>
      <c r="AV6" s="8" t="e">
        <f>+(Prezzi!AV6/Prezzi!AU6-1)*100</f>
        <v>#DIV/0!</v>
      </c>
      <c r="AW6" s="8" t="e">
        <f>+(Prezzi!AW6/Prezzi!AV6-1)*100</f>
        <v>#DIV/0!</v>
      </c>
      <c r="AX6" s="8" t="e">
        <f>+(Prezzi!AX6/Prezzi!AW6-1)*100</f>
        <v>#DIV/0!</v>
      </c>
      <c r="AY6" s="8" t="e">
        <f>+(Prezzi!AY6/Prezzi!AX6-1)*100</f>
        <v>#DIV/0!</v>
      </c>
      <c r="AZ6" s="8" t="e">
        <f>+(Prezzi!AZ6/Prezzi!AY6-1)*100</f>
        <v>#DIV/0!</v>
      </c>
      <c r="BA6" s="8" t="e">
        <f>+(Prezzi!BA6/Prezzi!AZ6-1)*100</f>
        <v>#DIV/0!</v>
      </c>
      <c r="BB6" s="8" t="e">
        <f>+(Prezzi!BB6/Prezzi!BA6-1)*100</f>
        <v>#DIV/0!</v>
      </c>
      <c r="BC6" s="8" t="e">
        <f>+(Prezzi!BC6/Prezzi!BB6-1)*100</f>
        <v>#DIV/0!</v>
      </c>
      <c r="BD6" s="8" t="e">
        <f>+(Prezzi!BD6/Prezzi!BC6-1)*100</f>
        <v>#DIV/0!</v>
      </c>
      <c r="BE6" s="8" t="e">
        <f>+(Prezzi!BE6/Prezzi!BD6-1)*100</f>
        <v>#DIV/0!</v>
      </c>
      <c r="BF6" s="8" t="e">
        <f>+(Prezzi!BF6/Prezzi!BE6-1)*100</f>
        <v>#DIV/0!</v>
      </c>
      <c r="BG6" s="8" t="e">
        <f>+(Prezzi!BG6/Prezzi!BF6-1)*100</f>
        <v>#DIV/0!</v>
      </c>
      <c r="BH6" s="8" t="e">
        <f>+(Prezzi!BH6/Prezzi!BG6-1)*100</f>
        <v>#DIV/0!</v>
      </c>
      <c r="BI6" s="8" t="e">
        <f>+(Prezzi!BI6/Prezzi!BH6-1)*100</f>
        <v>#DIV/0!</v>
      </c>
      <c r="BJ6" s="8" t="e">
        <f>+(Prezzi!BJ6/Prezzi!BI6-1)*100</f>
        <v>#DIV/0!</v>
      </c>
      <c r="BK6" s="8" t="e">
        <f>+(Prezzi!BK6/Prezzi!BJ6-1)*100</f>
        <v>#DIV/0!</v>
      </c>
      <c r="BL6" s="8" t="e">
        <f>+(Prezzi!BL6/Prezzi!BK6-1)*100</f>
        <v>#DIV/0!</v>
      </c>
      <c r="BM6" s="8" t="e">
        <f>+(Prezzi!BM6/Prezzi!BL6-1)*100</f>
        <v>#DIV/0!</v>
      </c>
      <c r="BN6" s="8" t="e">
        <f>+(Prezzi!BN6/Prezzi!BM6-1)*100</f>
        <v>#DIV/0!</v>
      </c>
    </row>
    <row r="7" ht="12.75" customHeight="1">
      <c r="A7" s="15" t="s">
        <v>2</v>
      </c>
      <c r="B7" s="8"/>
      <c r="C7" s="8" t="n">
        <f>+(Prezzi!C7/Prezzi!B7-1)*100</f>
        <v>0</v>
      </c>
      <c r="D7" s="8" t="n">
        <f>+(Prezzi!D7/Prezzi!C7-1)*100</f>
        <v>0.38022813688207702</v>
      </c>
      <c r="E7" s="8" t="n">
        <f>+(Prezzi!E7/Prezzi!D7-1)*100</f>
        <v>23.611111111111093</v>
      </c>
      <c r="F7" s="8" t="n">
        <f>+(Prezzi!F7/Prezzi!E7-1)*100</f>
        <v>0.71501532175688443</v>
      </c>
      <c r="G7" s="8" t="n">
        <f>+(Prezzi!G7/Prezzi!F7-1)*100</f>
        <v>7.8093306288032016</v>
      </c>
      <c r="H7" s="8" t="n">
        <f>+(Prezzi!H7/Prezzi!G7-1)*100</f>
        <v>9.9717779868297551</v>
      </c>
      <c r="I7" s="8" t="n">
        <f>+(Prezzi!I7/Prezzi!H7-1)*100</f>
        <v>5.3036783575705515</v>
      </c>
      <c r="J7" s="8" t="n">
        <f>+(Prezzi!J7/Prezzi!I7-1)*100</f>
        <v>11.941510966693736</v>
      </c>
      <c r="K7" s="8" t="n">
        <f>+(Prezzi!K7/Prezzi!J7-1)*100</f>
        <v>7.2568940493522582E-2</v>
      </c>
      <c r="L7" s="8" t="n">
        <f>+(Prezzi!L7/Prezzi!K7-1)*100</f>
        <v>-8.1943437273386817</v>
      </c>
      <c r="M7" s="8" t="n">
        <f>+(Prezzi!M7/Prezzi!L7-1)*100</f>
        <v>-3.8704581358609769</v>
      </c>
      <c r="N7" s="8" t="n">
        <f>+(Prezzi!N7/Prezzi!M7-1)*100</f>
        <v>11.832374691865223</v>
      </c>
      <c r="O7" s="8" t="n">
        <f>+(Prezzi!O7/Prezzi!N7-1)*100</f>
        <v>28.141072740631891</v>
      </c>
      <c r="P7" s="8" t="n">
        <f>+(Prezzi!P7/Prezzi!O7-1)*100</f>
        <v>28.956422018348604</v>
      </c>
      <c r="Q7" s="8" t="n">
        <f>+(Prezzi!Q7/Prezzi!P7-1)*100</f>
        <v>23.832814584259676</v>
      </c>
      <c r="R7" s="8" t="n">
        <f>+(Prezzi!R7/Prezzi!Q7-1)*100</f>
        <v>38.743267504488379</v>
      </c>
      <c r="S7" s="8" t="n">
        <f>+(Prezzi!S7/Prezzi!R7-1)*100</f>
        <v>17.106625258799134</v>
      </c>
      <c r="T7" s="8" t="n">
        <f>+(Prezzi!T7/Prezzi!S7-1)*100</f>
        <v>21.303867403314957</v>
      </c>
      <c r="U7" s="8" t="n">
        <f>+(Prezzi!U7/Prezzi!T7-1)*100</f>
        <v>34.104572781927466</v>
      </c>
      <c r="V7" s="8" t="n">
        <f>+(Prezzi!V7/Prezzi!U7-1)*100</f>
        <v>34.709957886156758</v>
      </c>
      <c r="W7" s="8" t="n">
        <f>+(Prezzi!W7/Prezzi!V7-1)*100</f>
        <v>10.155304558289679</v>
      </c>
      <c r="X7" s="8" t="n">
        <f>+(Prezzi!X7/Prezzi!W7-1)*100</f>
        <v>-4.7056780691092426</v>
      </c>
      <c r="Y7" s="8" t="n">
        <f>+(Prezzi!Y7/Prezzi!X7-1)*100</f>
        <v>-0.70153061224490498</v>
      </c>
      <c r="Z7" s="8" t="n">
        <f>+(Prezzi!Z7/Prezzi!Y7-1)*100</f>
        <v>-2.4864666483163322</v>
      </c>
      <c r="AA7" s="8" t="n">
        <f>+(Prezzi!AA7/Prezzi!Z7-1)*100</f>
        <v>-0.46104629281141785</v>
      </c>
      <c r="AB7" s="8" t="n">
        <f>+(Prezzi!AB7/Prezzi!AA7-1)*100</f>
        <v>3.091029397863676</v>
      </c>
      <c r="AC7" s="8" t="n">
        <f>+(Prezzi!AC7/Prezzi!AB7-1)*100</f>
        <v>7.2803961122317906</v>
      </c>
      <c r="AD7" s="8" t="n">
        <f>+(Prezzi!AD7/Prezzi!AC7-1)*100</f>
        <v>7.0000000000000284</v>
      </c>
      <c r="AE7" s="8" t="n">
        <f>+(Prezzi!AE7/Prezzi!AD7-1)*100</f>
        <v>10.527997443885283</v>
      </c>
      <c r="AF7" s="8" t="n">
        <f>+(Prezzi!AF7/Prezzi!AE7-1)*100</f>
        <v>6.59825106598253</v>
      </c>
      <c r="AG7" s="8" t="n">
        <f>+(Prezzi!AG7/Prezzi!AF7-1)*100</f>
        <v>5.0169491525423604</v>
      </c>
      <c r="AH7" s="8" t="n">
        <f>+(Prezzi!AH7/Prezzi!AG7-1)*100</f>
        <v>-3.3118140735958312</v>
      </c>
      <c r="AI7" s="8" t="n">
        <f>+(Prezzi!AI7/Prezzi!AH7-1)*100</f>
        <v>6.8576106106511103</v>
      </c>
      <c r="AJ7" s="8" t="n">
        <f>+(Prezzi!AJ7/Prezzi!AI7-1)*100</f>
        <v>6.1937744224894287</v>
      </c>
      <c r="AK7" s="8" t="n">
        <f>+(Prezzi!AK7/Prezzi!AJ7-1)*100</f>
        <v>11.14988118397382</v>
      </c>
      <c r="AL7" s="8" t="n">
        <f>+(Prezzi!AL7/Prezzi!AK7-1)*100</f>
        <v>0.72683327285201216</v>
      </c>
      <c r="AM7" s="8" t="n">
        <f>+(Prezzi!AM7/Prezzi!AL7-1)*100</f>
        <v>6.7060675492372823</v>
      </c>
      <c r="AN7" s="8" t="n">
        <f>+(Prezzi!AN7/Prezzi!AM7-1)*100</f>
        <v>5.2254631946807795</v>
      </c>
      <c r="AO7" s="8" t="n">
        <f>+(Prezzi!AO7/Prezzi!AN7-1)*100</f>
        <v>4.3446062256485396</v>
      </c>
      <c r="AP7" s="8" t="n">
        <f>+(Prezzi!AP7/Prezzi!AO7-1)*100</f>
        <v>-100</v>
      </c>
      <c r="AQ7" s="8" t="e">
        <f>+(Prezzi!AQ7/Prezzi!AP7-1)*100</f>
        <v>#DIV/0!</v>
      </c>
      <c r="AR7" s="8" t="e">
        <f>+(Prezzi!AR7/Prezzi!AQ7-1)*100</f>
        <v>#DIV/0!</v>
      </c>
      <c r="AS7" s="8" t="e">
        <f>+(Prezzi!AS7/Prezzi!AR7-1)*100</f>
        <v>#DIV/0!</v>
      </c>
      <c r="AT7" s="8" t="e">
        <f>+(Prezzi!AT7/Prezzi!AS7-1)*100</f>
        <v>#DIV/0!</v>
      </c>
      <c r="AU7" s="8" t="e">
        <f>+(Prezzi!AU7/Prezzi!AT7-1)*100</f>
        <v>#DIV/0!</v>
      </c>
      <c r="AV7" s="8" t="e">
        <f>+(Prezzi!AV7/Prezzi!AU7-1)*100</f>
        <v>#DIV/0!</v>
      </c>
      <c r="AW7" s="8" t="e">
        <f>+(Prezzi!AW7/Prezzi!AV7-1)*100</f>
        <v>#DIV/0!</v>
      </c>
      <c r="AX7" s="8" t="e">
        <f>+(Prezzi!AX7/Prezzi!AW7-1)*100</f>
        <v>#DIV/0!</v>
      </c>
      <c r="AY7" s="8" t="e">
        <f>+(Prezzi!AY7/Prezzi!AX7-1)*100</f>
        <v>#DIV/0!</v>
      </c>
      <c r="AZ7" s="8" t="e">
        <f>+(Prezzi!AZ7/Prezzi!AY7-1)*100</f>
        <v>#DIV/0!</v>
      </c>
      <c r="BA7" s="8" t="e">
        <f>+(Prezzi!BA7/Prezzi!AZ7-1)*100</f>
        <v>#DIV/0!</v>
      </c>
      <c r="BB7" s="8" t="e">
        <f>+(Prezzi!BB7/Prezzi!BA7-1)*100</f>
        <v>#DIV/0!</v>
      </c>
      <c r="BC7" s="8" t="e">
        <f>+(Prezzi!BC7/Prezzi!BB7-1)*100</f>
        <v>#DIV/0!</v>
      </c>
      <c r="BD7" s="8" t="e">
        <f>+(Prezzi!BD7/Prezzi!BC7-1)*100</f>
        <v>#DIV/0!</v>
      </c>
      <c r="BE7" s="8" t="e">
        <f>+(Prezzi!BE7/Prezzi!BD7-1)*100</f>
        <v>#DIV/0!</v>
      </c>
      <c r="BF7" s="8" t="e">
        <f>+(Prezzi!BF7/Prezzi!BE7-1)*100</f>
        <v>#DIV/0!</v>
      </c>
      <c r="BG7" s="8" t="e">
        <f>+(Prezzi!BG7/Prezzi!BF7-1)*100</f>
        <v>#DIV/0!</v>
      </c>
      <c r="BH7" s="8" t="e">
        <f>+(Prezzi!BH7/Prezzi!BG7-1)*100</f>
        <v>#DIV/0!</v>
      </c>
      <c r="BI7" s="8" t="e">
        <f>+(Prezzi!BI7/Prezzi!BH7-1)*100</f>
        <v>#DIV/0!</v>
      </c>
      <c r="BJ7" s="8" t="e">
        <f>+(Prezzi!BJ7/Prezzi!BI7-1)*100</f>
        <v>#DIV/0!</v>
      </c>
      <c r="BK7" s="8" t="e">
        <f>+(Prezzi!BK7/Prezzi!BJ7-1)*100</f>
        <v>#DIV/0!</v>
      </c>
      <c r="BL7" s="8" t="e">
        <f>+(Prezzi!BL7/Prezzi!BK7-1)*100</f>
        <v>#DIV/0!</v>
      </c>
      <c r="BM7" s="8" t="e">
        <f>+(Prezzi!BM7/Prezzi!BL7-1)*100</f>
        <v>#DIV/0!</v>
      </c>
      <c r="BN7" s="8" t="e">
        <f>+(Prezzi!BN7/Prezzi!BM7-1)*100</f>
        <v>#DIV/0!</v>
      </c>
    </row>
    <row r="8" ht="12.75" customHeight="1">
      <c r="A8" s="15" t="s">
        <v>3</v>
      </c>
      <c r="B8" s="8"/>
      <c r="C8" s="8" t="n">
        <f>+(Prezzi!C8/Prezzi!B8-1)*100</f>
        <v>-1.3245033112582738</v>
      </c>
      <c r="D8" s="8" t="n">
        <f>+(Prezzi!D8/Prezzi!C8-1)*100</f>
        <v>0.44742729306486151</v>
      </c>
      <c r="E8" s="8" t="n">
        <f>+(Prezzi!E8/Prezzi!D8-1)*100</f>
        <v>-21.158129175946538</v>
      </c>
      <c r="F8" s="8" t="n">
        <f>+(Prezzi!F8/Prezzi!E8-1)*100</f>
        <v>8.7570621468926024</v>
      </c>
      <c r="G8" s="8" t="n">
        <f>+(Prezzi!G8/Prezzi!F8-1)*100</f>
        <v>4.9350649350649256</v>
      </c>
      <c r="H8" s="8" t="n">
        <f>+(Prezzi!H8/Prezzi!G8-1)*100</f>
        <v>5.1980198019801804</v>
      </c>
      <c r="I8" s="8" t="n">
        <f>+(Prezzi!I8/Prezzi!H8-1)*100</f>
        <v>14.82352941176468</v>
      </c>
      <c r="J8" s="8" t="n">
        <f>+(Prezzi!J8/Prezzi!I8-1)*100</f>
        <v>1.8442622950819665</v>
      </c>
      <c r="K8" s="8" t="n">
        <f>+(Prezzi!K8/Prezzi!J8-1)*100</f>
        <v>-0.60362173038229772</v>
      </c>
      <c r="L8" s="8" t="n">
        <f>+(Prezzi!L8/Prezzi!K8-1)*100</f>
        <v>-8.9068825910931118</v>
      </c>
      <c r="M8" s="8" t="n">
        <f>+(Prezzi!M8/Prezzi!L8-1)*100</f>
        <v>2.000000000000024</v>
      </c>
      <c r="N8" s="8" t="n">
        <f>+(Prezzi!N8/Prezzi!M8-1)*100</f>
        <v>6.7538126361655682</v>
      </c>
      <c r="O8" s="8" t="n">
        <f>+(Prezzi!O8/Prezzi!N8-1)*100</f>
        <v>20.408163265306122</v>
      </c>
      <c r="P8" s="8" t="n">
        <f>+(Prezzi!P8/Prezzi!O8-1)*100</f>
        <v>17.457627118644069</v>
      </c>
      <c r="Q8" s="8" t="n">
        <f>+(Prezzi!Q8/Prezzi!P8-1)*100</f>
        <v>19.480519480519455</v>
      </c>
      <c r="R8" s="8" t="n">
        <f>+(Prezzi!R8/Prezzi!Q8-1)*100</f>
        <v>26.086956521739157</v>
      </c>
      <c r="S8" s="8" t="n">
        <f>+(Prezzi!S8/Prezzi!R8-1)*100</f>
        <v>5.5555555555555802</v>
      </c>
      <c r="T8" s="8" t="n">
        <f>+(Prezzi!T8/Prezzi!S8-1)*100</f>
        <v>33.938294010889258</v>
      </c>
      <c r="U8" s="8" t="n">
        <f>+(Prezzi!U8/Prezzi!T8-1)*100</f>
        <v>15.176151761517609</v>
      </c>
      <c r="V8" s="8" t="n">
        <f>+(Prezzi!V8/Prezzi!U8-1)*100</f>
        <v>25.764705882352978</v>
      </c>
      <c r="W8" s="8" t="n">
        <f>+(Prezzi!W8/Prezzi!V8-1)*100</f>
        <v>5.7998129092609485</v>
      </c>
      <c r="X8" s="8" t="n">
        <f>+(Prezzi!X8/Prezzi!W8-1)*100</f>
        <v>-4.6643554995272289</v>
      </c>
      <c r="Y8" s="8" t="n">
        <f>+(Prezzi!Y8/Prezzi!X8-1)*100</f>
        <v>0</v>
      </c>
      <c r="Z8" s="8" t="n">
        <f>+(Prezzi!Z8/Prezzi!Y8-1)*100</f>
        <v>-2.2148760330578332</v>
      </c>
      <c r="AA8" s="8" t="n">
        <f>+(Prezzi!AA8/Prezzi!Z8-1)*100</f>
        <v>1.9945909398242145</v>
      </c>
      <c r="AB8" s="8" t="n">
        <f>+(Prezzi!AB8/Prezzi!AA8-1)*100</f>
        <v>6.2645011600928502</v>
      </c>
      <c r="AC8" s="8" t="n">
        <f>+(Prezzi!AC8/Prezzi!AB8-1)*100</f>
        <v>10.94822208359323</v>
      </c>
      <c r="AD8" s="8" t="n">
        <f>+(Prezzi!AD8/Prezzi!AC8-1)*100</f>
        <v>5.0042170368287842</v>
      </c>
      <c r="AE8" s="8" t="n">
        <f>+(Prezzi!AE8/Prezzi!AD8-1)*100</f>
        <v>7.6037483266399253</v>
      </c>
      <c r="AF8" s="8" t="n">
        <f>+(Prezzi!AF8/Prezzi!AE8-1)*100</f>
        <v>6.7678526996765465</v>
      </c>
      <c r="AG8" s="8" t="n">
        <f>+(Prezzi!AG8/Prezzi!AF8-1)*100</f>
        <v>4.2414355628058509</v>
      </c>
      <c r="AH8" s="8" t="n">
        <f>+(Prezzi!AH8/Prezzi!AG8-1)*100</f>
        <v>-3.0851777330650476</v>
      </c>
      <c r="AI8" s="8" t="n">
        <f>+(Prezzi!AI8/Prezzi!AH8-1)*100</f>
        <v>-0.10547623083829727</v>
      </c>
      <c r="AJ8" s="8" t="n">
        <f>+(Prezzi!AJ8/Prezzi!AI8-1)*100</f>
        <v>1.2876757787100512</v>
      </c>
      <c r="AK8" s="8" t="n">
        <f>+(Prezzi!AK8/Prezzi!AJ8-1)*100</f>
        <v>5.3516617369941066</v>
      </c>
      <c r="AL8" s="8" t="n">
        <f>+(Prezzi!AL8/Prezzi!AK8-1)*100</f>
        <v>4.2889446132078346</v>
      </c>
      <c r="AM8" s="8" t="n">
        <f>+(Prezzi!AM8/Prezzi!AL8-1)*100</f>
        <v>-2.2449608796892728</v>
      </c>
      <c r="AN8" s="8" t="n">
        <f>+(Prezzi!AN8/Prezzi!AM8-1)*100</f>
        <v>0.23309985359540875</v>
      </c>
      <c r="AO8" s="8" t="n">
        <f>+(Prezzi!AO8/Prezzi!AN8-1)*100</f>
        <v>-5.1024450073555272</v>
      </c>
      <c r="AP8" s="8" t="n">
        <f>+(Prezzi!AP8/Prezzi!AO8-1)*100</f>
        <v>-100</v>
      </c>
      <c r="AQ8" s="8" t="e">
        <f>+(Prezzi!AQ8/Prezzi!AP8-1)*100</f>
        <v>#DIV/0!</v>
      </c>
      <c r="AR8" s="8" t="e">
        <f>+(Prezzi!AR8/Prezzi!AQ8-1)*100</f>
        <v>#DIV/0!</v>
      </c>
      <c r="AS8" s="8" t="e">
        <f>+(Prezzi!AS8/Prezzi!AR8-1)*100</f>
        <v>#DIV/0!</v>
      </c>
      <c r="AT8" s="8" t="e">
        <f>+(Prezzi!AT8/Prezzi!AS8-1)*100</f>
        <v>#DIV/0!</v>
      </c>
      <c r="AU8" s="8" t="e">
        <f>+(Prezzi!AU8/Prezzi!AT8-1)*100</f>
        <v>#DIV/0!</v>
      </c>
      <c r="AV8" s="8" t="e">
        <f>+(Prezzi!AV8/Prezzi!AU8-1)*100</f>
        <v>#DIV/0!</v>
      </c>
      <c r="AW8" s="8" t="e">
        <f>+(Prezzi!AW8/Prezzi!AV8-1)*100</f>
        <v>#DIV/0!</v>
      </c>
      <c r="AX8" s="8" t="e">
        <f>+(Prezzi!AX8/Prezzi!AW8-1)*100</f>
        <v>#DIV/0!</v>
      </c>
      <c r="AY8" s="8" t="e">
        <f>+(Prezzi!AY8/Prezzi!AX8-1)*100</f>
        <v>#DIV/0!</v>
      </c>
      <c r="AZ8" s="8" t="e">
        <f>+(Prezzi!AZ8/Prezzi!AY8-1)*100</f>
        <v>#DIV/0!</v>
      </c>
      <c r="BA8" s="8" t="e">
        <f>+(Prezzi!BA8/Prezzi!AZ8-1)*100</f>
        <v>#DIV/0!</v>
      </c>
      <c r="BB8" s="8" t="e">
        <f>+(Prezzi!BB8/Prezzi!BA8-1)*100</f>
        <v>#DIV/0!</v>
      </c>
      <c r="BC8" s="8" t="e">
        <f>+(Prezzi!BC8/Prezzi!BB8-1)*100</f>
        <v>#DIV/0!</v>
      </c>
      <c r="BD8" s="8" t="e">
        <f>+(Prezzi!BD8/Prezzi!BC8-1)*100</f>
        <v>#DIV/0!</v>
      </c>
      <c r="BE8" s="8" t="e">
        <f>+(Prezzi!BE8/Prezzi!BD8-1)*100</f>
        <v>#DIV/0!</v>
      </c>
      <c r="BF8" s="8" t="e">
        <f>+(Prezzi!BF8/Prezzi!BE8-1)*100</f>
        <v>#DIV/0!</v>
      </c>
      <c r="BG8" s="8" t="e">
        <f>+(Prezzi!BG8/Prezzi!BF8-1)*100</f>
        <v>#DIV/0!</v>
      </c>
      <c r="BH8" s="8" t="e">
        <f>+(Prezzi!BH8/Prezzi!BG8-1)*100</f>
        <v>#DIV/0!</v>
      </c>
      <c r="BI8" s="8" t="e">
        <f>+(Prezzi!BI8/Prezzi!BH8-1)*100</f>
        <v>#DIV/0!</v>
      </c>
      <c r="BJ8" s="8" t="e">
        <f>+(Prezzi!BJ8/Prezzi!BI8-1)*100</f>
        <v>#DIV/0!</v>
      </c>
      <c r="BK8" s="8" t="e">
        <f>+(Prezzi!BK8/Prezzi!BJ8-1)*100</f>
        <v>#DIV/0!</v>
      </c>
      <c r="BL8" s="8" t="e">
        <f>+(Prezzi!BL8/Prezzi!BK8-1)*100</f>
        <v>#DIV/0!</v>
      </c>
      <c r="BM8" s="8" t="e">
        <f>+(Prezzi!BM8/Prezzi!BL8-1)*100</f>
        <v>#DIV/0!</v>
      </c>
      <c r="BN8" s="8" t="e">
        <f>+(Prezzi!BN8/Prezzi!BM8-1)*100</f>
        <v>#DIV/0!</v>
      </c>
    </row>
    <row r="9" ht="12.75" customHeight="1">
      <c r="A9" s="15" t="s">
        <v>4</v>
      </c>
      <c r="B9" s="8"/>
      <c r="C9" s="8" t="n">
        <f>+(Prezzi!C9/Prezzi!B9-1)*100</f>
        <v>-2.9457364341085368</v>
      </c>
      <c r="D9" s="8" t="n">
        <f>+(Prezzi!D9/Prezzi!C9-1)*100</f>
        <v>0.6389776357827559</v>
      </c>
      <c r="E9" s="8" t="n">
        <f>+(Prezzi!E9/Prezzi!D9-1)*100</f>
        <v>22.539682539682548</v>
      </c>
      <c r="F9" s="8" t="n">
        <f>+(Prezzi!F9/Prezzi!E9-1)*100</f>
        <v>23.704663212435229</v>
      </c>
      <c r="G9" s="8" t="n">
        <f>+(Prezzi!G9/Prezzi!F9-1)*100</f>
        <v>7.6439790575916211</v>
      </c>
      <c r="H9" s="8" t="n">
        <f>+(Prezzi!H9/Prezzi!G9-1)*100</f>
        <v>7.3929961089493901</v>
      </c>
      <c r="I9" s="8" t="n">
        <f>+(Prezzi!I9/Prezzi!H9-1)*100</f>
        <v>-5.5253623188405658</v>
      </c>
      <c r="J9" s="8" t="n">
        <f>+(Prezzi!J9/Prezzi!I9-1)*100</f>
        <v>22.722914669223382</v>
      </c>
      <c r="K9" s="8" t="n">
        <f>+(Prezzi!K9/Prezzi!J9-1)*100</f>
        <v>0.62500000000003109</v>
      </c>
      <c r="L9" s="8" t="n">
        <f>+(Prezzi!L9/Prezzi!K9-1)*100</f>
        <v>-2.6397515527950333</v>
      </c>
      <c r="M9" s="8" t="n">
        <f>+(Prezzi!M9/Prezzi!L9-1)*100</f>
        <v>0.87719298245614308</v>
      </c>
      <c r="N9" s="8" t="n">
        <f>+(Prezzi!N9/Prezzi!M9-1)*100</f>
        <v>14.150197628458439</v>
      </c>
      <c r="O9" s="8" t="n">
        <f>+(Prezzi!O9/Prezzi!N9-1)*100</f>
        <v>27.9085872576178</v>
      </c>
      <c r="P9" s="8" t="n">
        <f>+(Prezzi!P9/Prezzi!O9-1)*100</f>
        <v>27.558202490525161</v>
      </c>
      <c r="Q9" s="8" t="n">
        <f>+(Prezzi!Q9/Prezzi!P9-1)*100</f>
        <v>19.90662139219015</v>
      </c>
      <c r="R9" s="8" t="n">
        <f>+(Prezzi!R9/Prezzi!Q9-1)*100</f>
        <v>24.530973451327398</v>
      </c>
      <c r="S9" s="8" t="n">
        <f>+(Prezzi!S9/Prezzi!R9-1)*100</f>
        <v>19.727117680500285</v>
      </c>
      <c r="T9" s="8" t="n">
        <f>+(Prezzi!T9/Prezzi!S9-1)*100</f>
        <v>25.61728395061731</v>
      </c>
      <c r="U9" s="8" t="n">
        <f>+(Prezzi!U9/Prezzi!T9-1)*100</f>
        <v>27.499527499527488</v>
      </c>
      <c r="V9" s="8" t="n">
        <f>+(Prezzi!V9/Prezzi!U9-1)*100</f>
        <v>23.035873109991112</v>
      </c>
      <c r="W9" s="8" t="n">
        <f>+(Prezzi!W9/Prezzi!V9-1)*100</f>
        <v>5.1445783132530121</v>
      </c>
      <c r="X9" s="8" t="n">
        <f>+(Prezzi!X9/Prezzi!W9-1)*100</f>
        <v>-10.997398091934086</v>
      </c>
      <c r="Y9" s="8" t="n">
        <f>+(Prezzi!Y9/Prezzi!X9-1)*100</f>
        <v>-3.3229389982459501</v>
      </c>
      <c r="Z9" s="8" t="n">
        <f>+(Prezzi!Z9/Prezzi!Y9-1)*100</f>
        <v>-8.0637032557229205E-2</v>
      </c>
      <c r="AA9" s="8" t="n">
        <f>+(Prezzi!AA9/Prezzi!Z9-1)*100</f>
        <v>1.250882679310017</v>
      </c>
      <c r="AB9" s="8" t="n">
        <f>+(Prezzi!AB9/Prezzi!AA9-1)*100</f>
        <v>-0.71734582046428796</v>
      </c>
      <c r="AC9" s="8" t="n">
        <f>+(Prezzi!AC9/Prezzi!AB9-1)*100</f>
        <v>7.9779227295534438</v>
      </c>
      <c r="AD9" s="8" t="n">
        <f>+(Prezzi!AD9/Prezzi!AC9-1)*100</f>
        <v>6.0130111524163476</v>
      </c>
      <c r="AE9" s="8" t="n">
        <f>+(Prezzi!AE9/Prezzi!AD9-1)*100</f>
        <v>12.842991145787686</v>
      </c>
      <c r="AF9" s="8" t="n">
        <f>+(Prezzi!AF9/Prezzi!AE9-1)*100</f>
        <v>7.1006836544437402</v>
      </c>
      <c r="AG9" s="8" t="n">
        <f>+(Prezzi!AG9/Prezzi!AF9-1)*100</f>
        <v>2.72015087770201</v>
      </c>
      <c r="AH9" s="8" t="n">
        <f>+(Prezzi!AH9/Prezzi!AG9-1)*100</f>
        <v>-6.6944424828754956</v>
      </c>
      <c r="AI9" s="8" t="n">
        <f>+(Prezzi!AI9/Prezzi!AH9-1)*100</f>
        <v>6.5551647360576837</v>
      </c>
      <c r="AJ9" s="8" t="n">
        <f>+(Prezzi!AJ9/Prezzi!AI9-1)*100</f>
        <v>4.0204388095049559</v>
      </c>
      <c r="AK9" s="8" t="n">
        <f>+(Prezzi!AK9/Prezzi!AJ9-1)*100</f>
        <v>2.6032121709775202</v>
      </c>
      <c r="AL9" s="8" t="n">
        <f>+(Prezzi!AL9/Prezzi!AK9-1)*100</f>
        <v>4.2327249082110496</v>
      </c>
      <c r="AM9" s="8" t="n">
        <f>+(Prezzi!AM9/Prezzi!AL9-1)*100</f>
        <v>6.7534223094630086</v>
      </c>
      <c r="AN9" s="8" t="n">
        <f>+(Prezzi!AN9/Prezzi!AM9-1)*100</f>
        <v>6.5145826802676554</v>
      </c>
      <c r="AO9" s="8" t="n">
        <f>+(Prezzi!AO9/Prezzi!AN9-1)*100</f>
        <v>4.882223514638051</v>
      </c>
      <c r="AP9" s="8" t="n">
        <f>+(Prezzi!AP9/Prezzi!AO9-1)*100</f>
        <v>-100</v>
      </c>
      <c r="AQ9" s="8" t="e">
        <f>+(Prezzi!AQ9/Prezzi!AP9-1)*100</f>
        <v>#DIV/0!</v>
      </c>
      <c r="AR9" s="8" t="e">
        <f>+(Prezzi!AR9/Prezzi!AQ9-1)*100</f>
        <v>#DIV/0!</v>
      </c>
      <c r="AS9" s="8" t="e">
        <f>+(Prezzi!AS9/Prezzi!AR9-1)*100</f>
        <v>#DIV/0!</v>
      </c>
      <c r="AT9" s="8" t="e">
        <f>+(Prezzi!AT9/Prezzi!AS9-1)*100</f>
        <v>#DIV/0!</v>
      </c>
      <c r="AU9" s="8" t="e">
        <f>+(Prezzi!AU9/Prezzi!AT9-1)*100</f>
        <v>#DIV/0!</v>
      </c>
      <c r="AV9" s="8" t="e">
        <f>+(Prezzi!AV9/Prezzi!AU9-1)*100</f>
        <v>#DIV/0!</v>
      </c>
      <c r="AW9" s="8" t="e">
        <f>+(Prezzi!AW9/Prezzi!AV9-1)*100</f>
        <v>#DIV/0!</v>
      </c>
      <c r="AX9" s="8" t="e">
        <f>+(Prezzi!AX9/Prezzi!AW9-1)*100</f>
        <v>#DIV/0!</v>
      </c>
      <c r="AY9" s="8" t="e">
        <f>+(Prezzi!AY9/Prezzi!AX9-1)*100</f>
        <v>#DIV/0!</v>
      </c>
      <c r="AZ9" s="8" t="e">
        <f>+(Prezzi!AZ9/Prezzi!AY9-1)*100</f>
        <v>#DIV/0!</v>
      </c>
      <c r="BA9" s="8" t="e">
        <f>+(Prezzi!BA9/Prezzi!AZ9-1)*100</f>
        <v>#DIV/0!</v>
      </c>
      <c r="BB9" s="8" t="e">
        <f>+(Prezzi!BB9/Prezzi!BA9-1)*100</f>
        <v>#DIV/0!</v>
      </c>
      <c r="BC9" s="8" t="e">
        <f>+(Prezzi!BC9/Prezzi!BB9-1)*100</f>
        <v>#DIV/0!</v>
      </c>
      <c r="BD9" s="8" t="e">
        <f>+(Prezzi!BD9/Prezzi!BC9-1)*100</f>
        <v>#DIV/0!</v>
      </c>
      <c r="BE9" s="8" t="e">
        <f>+(Prezzi!BE9/Prezzi!BD9-1)*100</f>
        <v>#DIV/0!</v>
      </c>
      <c r="BF9" s="8" t="e">
        <f>+(Prezzi!BF9/Prezzi!BE9-1)*100</f>
        <v>#DIV/0!</v>
      </c>
      <c r="BG9" s="8" t="e">
        <f>+(Prezzi!BG9/Prezzi!BF9-1)*100</f>
        <v>#DIV/0!</v>
      </c>
      <c r="BH9" s="8" t="e">
        <f>+(Prezzi!BH9/Prezzi!BG9-1)*100</f>
        <v>#DIV/0!</v>
      </c>
      <c r="BI9" s="8" t="e">
        <f>+(Prezzi!BI9/Prezzi!BH9-1)*100</f>
        <v>#DIV/0!</v>
      </c>
      <c r="BJ9" s="8" t="e">
        <f>+(Prezzi!BJ9/Prezzi!BI9-1)*100</f>
        <v>#DIV/0!</v>
      </c>
      <c r="BK9" s="8" t="e">
        <f>+(Prezzi!BK9/Prezzi!BJ9-1)*100</f>
        <v>#DIV/0!</v>
      </c>
      <c r="BL9" s="8" t="e">
        <f>+(Prezzi!BL9/Prezzi!BK9-1)*100</f>
        <v>#DIV/0!</v>
      </c>
      <c r="BM9" s="8" t="e">
        <f>+(Prezzi!BM9/Prezzi!BL9-1)*100</f>
        <v>#DIV/0!</v>
      </c>
      <c r="BN9" s="8" t="e">
        <f>+(Prezzi!BN9/Prezzi!BM9-1)*100</f>
        <v>#DIV/0!</v>
      </c>
    </row>
    <row r="10" ht="12.75" customHeight="1">
      <c r="A10" s="15" t="s">
        <v>5</v>
      </c>
      <c r="B10" s="8"/>
      <c r="C10" s="8" t="n">
        <f>+(Prezzi!C10/Prezzi!B10-1)*100</f>
        <v>-3.4836065573770614</v>
      </c>
      <c r="D10" s="8" t="n">
        <f>+(Prezzi!D10/Prezzi!C10-1)*100</f>
        <v>0</v>
      </c>
      <c r="E10" s="8" t="n">
        <f>+(Prezzi!E10/Prezzi!D10-1)*100</f>
        <v>-1.0615711252653925</v>
      </c>
      <c r="F10" s="8" t="n">
        <f>+(Prezzi!F10/Prezzi!E10-1)*100</f>
        <v>5.1502145922746712</v>
      </c>
      <c r="G10" s="8" t="n">
        <f>+(Prezzi!G10/Prezzi!F10-1)*100</f>
        <v>3.8775510204081653</v>
      </c>
      <c r="H10" s="8" t="n">
        <f>+(Prezzi!H10/Prezzi!G10-1)*100</f>
        <v>10.609037328094306</v>
      </c>
      <c r="I10" s="8" t="n">
        <f>+(Prezzi!I10/Prezzi!H10-1)*100</f>
        <v>1.4209591474245054</v>
      </c>
      <c r="J10" s="8" t="n">
        <f>+(Prezzi!J10/Prezzi!I10-1)*100</f>
        <v>12.259194395796836</v>
      </c>
      <c r="K10" s="8" t="n">
        <f>+(Prezzi!K10/Prezzi!J10-1)*100</f>
        <v>0.62402496099847049</v>
      </c>
      <c r="L10" s="8" t="n">
        <f>+(Prezzi!L10/Prezzi!K10-1)*100</f>
        <v>-0.46511627906979935</v>
      </c>
      <c r="M10" s="8" t="n">
        <f>+(Prezzi!M10/Prezzi!L10-1)*100</f>
        <v>0</v>
      </c>
      <c r="N10" s="8" t="n">
        <f>+(Prezzi!N10/Prezzi!M10-1)*100</f>
        <v>19.781931464174463</v>
      </c>
      <c r="O10" s="8" t="n">
        <f>+(Prezzi!O10/Prezzi!N10-1)*100</f>
        <v>25.097529258777662</v>
      </c>
      <c r="P10" s="8" t="n">
        <f>+(Prezzi!P10/Prezzi!O10-1)*100</f>
        <v>32.744282744282692</v>
      </c>
      <c r="Q10" s="8" t="n">
        <f>+(Prezzi!Q10/Prezzi!P10-1)*100</f>
        <v>18.480814408770563</v>
      </c>
      <c r="R10" s="8" t="n">
        <f>+(Prezzi!R10/Prezzi!Q10-1)*100</f>
        <v>19.299405155320581</v>
      </c>
      <c r="S10" s="8" t="n">
        <f>+(Prezzi!S10/Prezzi!R10-1)*100</f>
        <v>22.382271468144022</v>
      </c>
      <c r="T10" s="8" t="n">
        <f>+(Prezzi!T10/Prezzi!S10-1)*100</f>
        <v>28.519692168401999</v>
      </c>
      <c r="U10" s="8" t="n">
        <f>+(Prezzi!U10/Prezzi!T10-1)*100</f>
        <v>24.480450862979943</v>
      </c>
      <c r="V10" s="8" t="n">
        <f>+(Prezzi!V10/Prezzi!U10-1)*100</f>
        <v>23.967176004527424</v>
      </c>
      <c r="W10" s="8" t="n">
        <f>+(Prezzi!W10/Prezzi!V10-1)*100</f>
        <v>5.3640721296507543</v>
      </c>
      <c r="X10" s="8" t="n">
        <f>+(Prezzi!X10/Prezzi!W10-1)*100</f>
        <v>-1.1966987620357861</v>
      </c>
      <c r="Y10" s="8" t="n">
        <f>+(Prezzi!Y10/Prezzi!X10-1)*100</f>
        <v>-0.61255742725880857</v>
      </c>
      <c r="Z10" s="8" t="n">
        <f>+(Prezzi!Z10/Prezzi!Y10-1)*100</f>
        <v>1.2746883316991253</v>
      </c>
      <c r="AA10" s="8" t="n">
        <f>+(Prezzi!AA10/Prezzi!Z10-1)*100</f>
        <v>1.576763485477195</v>
      </c>
      <c r="AB10" s="8" t="n">
        <f>+(Prezzi!AB10/Prezzi!AA10-1)*100</f>
        <v>0.98039215686276382</v>
      </c>
      <c r="AC10" s="8" t="n">
        <f>+(Prezzi!AC10/Prezzi!AB10-1)*100</f>
        <v>6.3915857605177706</v>
      </c>
      <c r="AD10" s="8" t="n">
        <f>+(Prezzi!AD10/Prezzi!AC10-1)*100</f>
        <v>4.9936628643853176</v>
      </c>
      <c r="AE10" s="8" t="n">
        <f>+(Prezzi!AE10/Prezzi!AD10-1)*100</f>
        <v>4.695799130854672</v>
      </c>
      <c r="AF10" s="8" t="n">
        <f>+(Prezzi!AF10/Prezzi!AE10-1)*100</f>
        <v>4.4044736538682905</v>
      </c>
      <c r="AG10" s="8" t="n">
        <f>+(Prezzi!AG10/Prezzi!AF10-1)*100</f>
        <v>2.7056874654887597</v>
      </c>
      <c r="AH10" s="8" t="n">
        <f>+(Prezzi!AH10/Prezzi!AG10-1)*100</f>
        <v>-2.9354838709677589</v>
      </c>
      <c r="AI10" s="8" t="n">
        <f>+(Prezzi!AI10/Prezzi!AH10-1)*100</f>
        <v>6.8578117196005373E-2</v>
      </c>
      <c r="AJ10" s="8" t="n">
        <f>+(Prezzi!AJ10/Prezzi!AI10-1)*100</f>
        <v>6.342147826097988</v>
      </c>
      <c r="AK10" s="8" t="n">
        <f>+(Prezzi!AK10/Prezzi!AJ10-1)*100</f>
        <v>0.87530410024898586</v>
      </c>
      <c r="AL10" s="8" t="n">
        <f>+(Prezzi!AL10/Prezzi!AK10-1)*100</f>
        <v>3.870076525395727</v>
      </c>
      <c r="AM10" s="8" t="n">
        <f>+(Prezzi!AM10/Prezzi!AL10-1)*100</f>
        <v>6.10158217662089</v>
      </c>
      <c r="AN10" s="8" t="n">
        <f>+(Prezzi!AN10/Prezzi!AM10-1)*100</f>
        <v>5.1097083307137137</v>
      </c>
      <c r="AO10" s="8" t="n">
        <f>+(Prezzi!AO10/Prezzi!AN10-1)*100</f>
        <v>4.5180384019070097</v>
      </c>
      <c r="AP10" s="8" t="n">
        <f>+(Prezzi!AP10/Prezzi!AO10-1)*100</f>
        <v>-100</v>
      </c>
      <c r="AQ10" s="8" t="e">
        <f>+(Prezzi!AQ10/Prezzi!AP10-1)*100</f>
        <v>#DIV/0!</v>
      </c>
      <c r="AR10" s="8" t="e">
        <f>+(Prezzi!AR10/Prezzi!AQ10-1)*100</f>
        <v>#DIV/0!</v>
      </c>
      <c r="AS10" s="8" t="e">
        <f>+(Prezzi!AS10/Prezzi!AR10-1)*100</f>
        <v>#DIV/0!</v>
      </c>
      <c r="AT10" s="8" t="e">
        <f>+(Prezzi!AT10/Prezzi!AS10-1)*100</f>
        <v>#DIV/0!</v>
      </c>
      <c r="AU10" s="8" t="e">
        <f>+(Prezzi!AU10/Prezzi!AT10-1)*100</f>
        <v>#DIV/0!</v>
      </c>
      <c r="AV10" s="8" t="e">
        <f>+(Prezzi!AV10/Prezzi!AU10-1)*100</f>
        <v>#DIV/0!</v>
      </c>
      <c r="AW10" s="8" t="e">
        <f>+(Prezzi!AW10/Prezzi!AV10-1)*100</f>
        <v>#DIV/0!</v>
      </c>
      <c r="AX10" s="8" t="e">
        <f>+(Prezzi!AX10/Prezzi!AW10-1)*100</f>
        <v>#DIV/0!</v>
      </c>
      <c r="AY10" s="8" t="e">
        <f>+(Prezzi!AY10/Prezzi!AX10-1)*100</f>
        <v>#DIV/0!</v>
      </c>
      <c r="AZ10" s="8" t="e">
        <f>+(Prezzi!AZ10/Prezzi!AY10-1)*100</f>
        <v>#DIV/0!</v>
      </c>
      <c r="BA10" s="8" t="e">
        <f>+(Prezzi!BA10/Prezzi!AZ10-1)*100</f>
        <v>#DIV/0!</v>
      </c>
      <c r="BB10" s="8" t="e">
        <f>+(Prezzi!BB10/Prezzi!BA10-1)*100</f>
        <v>#DIV/0!</v>
      </c>
      <c r="BC10" s="8" t="e">
        <f>+(Prezzi!BC10/Prezzi!BB10-1)*100</f>
        <v>#DIV/0!</v>
      </c>
      <c r="BD10" s="8" t="e">
        <f>+(Prezzi!BD10/Prezzi!BC10-1)*100</f>
        <v>#DIV/0!</v>
      </c>
      <c r="BE10" s="8" t="e">
        <f>+(Prezzi!BE10/Prezzi!BD10-1)*100</f>
        <v>#DIV/0!</v>
      </c>
      <c r="BF10" s="8" t="e">
        <f>+(Prezzi!BF10/Prezzi!BE10-1)*100</f>
        <v>#DIV/0!</v>
      </c>
      <c r="BG10" s="8" t="e">
        <f>+(Prezzi!BG10/Prezzi!BF10-1)*100</f>
        <v>#DIV/0!</v>
      </c>
      <c r="BH10" s="8" t="e">
        <f>+(Prezzi!BH10/Prezzi!BG10-1)*100</f>
        <v>#DIV/0!</v>
      </c>
      <c r="BI10" s="8" t="e">
        <f>+(Prezzi!BI10/Prezzi!BH10-1)*100</f>
        <v>#DIV/0!</v>
      </c>
      <c r="BJ10" s="8" t="e">
        <f>+(Prezzi!BJ10/Prezzi!BI10-1)*100</f>
        <v>#DIV/0!</v>
      </c>
      <c r="BK10" s="8" t="e">
        <f>+(Prezzi!BK10/Prezzi!BJ10-1)*100</f>
        <v>#DIV/0!</v>
      </c>
      <c r="BL10" s="8" t="e">
        <f>+(Prezzi!BL10/Prezzi!BK10-1)*100</f>
        <v>#DIV/0!</v>
      </c>
      <c r="BM10" s="8" t="e">
        <f>+(Prezzi!BM10/Prezzi!BL10-1)*100</f>
        <v>#DIV/0!</v>
      </c>
      <c r="BN10" s="8" t="e">
        <f>+(Prezzi!BN10/Prezzi!BM10-1)*100</f>
        <v>#DIV/0!</v>
      </c>
    </row>
    <row r="11" ht="12.75" customHeight="1">
      <c r="A11" s="15" t="s">
        <v>6</v>
      </c>
      <c r="B11" s="8"/>
      <c r="C11" s="8" t="n">
        <f>+(Prezzi!C11/Prezzi!B11-1)*100</f>
        <v>-1.4992503748125774</v>
      </c>
      <c r="D11" s="8" t="n">
        <f>+(Prezzi!D11/Prezzi!C11-1)*100</f>
        <v>-0.45662100456620447</v>
      </c>
      <c r="E11" s="8" t="n">
        <f>+(Prezzi!E11/Prezzi!D11-1)*100</f>
        <v>30.581039755351735</v>
      </c>
      <c r="F11" s="8" t="n">
        <f>+(Prezzi!F11/Prezzi!E11-1)*100</f>
        <v>0.35128805620607828</v>
      </c>
      <c r="G11" s="8" t="n">
        <f>+(Prezzi!G11/Prezzi!F11-1)*100</f>
        <v>4.3173862310385225</v>
      </c>
      <c r="H11" s="8" t="n">
        <f>+(Prezzi!H11/Prezzi!G11-1)*100</f>
        <v>0.44742729306490592</v>
      </c>
      <c r="I11" s="8" t="n">
        <f>+(Prezzi!I11/Prezzi!H11-1)*100</f>
        <v>-6.5701559020044709</v>
      </c>
      <c r="J11" s="8" t="n">
        <f>+(Prezzi!J11/Prezzi!I11-1)*100</f>
        <v>7.6281287246722673</v>
      </c>
      <c r="K11" s="8" t="n">
        <f>+(Prezzi!K11/Prezzi!J11-1)*100</f>
        <v>1.2181616832779518</v>
      </c>
      <c r="L11" s="8" t="n">
        <f>+(Prezzi!L11/Prezzi!K11-1)*100</f>
        <v>2.0787746170678245</v>
      </c>
      <c r="M11" s="8" t="n">
        <f>+(Prezzi!M11/Prezzi!L11-1)*100</f>
        <v>0.64308681672027301</v>
      </c>
      <c r="N11" s="8" t="n">
        <f>+(Prezzi!N11/Prezzi!M11-1)*100</f>
        <v>4.0468583599573726</v>
      </c>
      <c r="O11" s="8" t="n">
        <f>+(Prezzi!O11/Prezzi!N11-1)*100</f>
        <v>10.849539406345986</v>
      </c>
      <c r="P11" s="8" t="n">
        <f>+(Prezzi!P11/Prezzi!O11-1)*100</f>
        <v>17.636195752539251</v>
      </c>
      <c r="Q11" s="8" t="n">
        <f>+(Prezzi!Q11/Prezzi!P11-1)*100</f>
        <v>22.76295133437991</v>
      </c>
      <c r="R11" s="8" t="n">
        <f>+(Prezzi!R11/Prezzi!Q11-1)*100</f>
        <v>9.0153452685421964</v>
      </c>
      <c r="S11" s="8" t="n">
        <f>+(Prezzi!S11/Prezzi!R11-1)*100</f>
        <v>28.621700879765388</v>
      </c>
      <c r="T11" s="8" t="n">
        <f>+(Prezzi!T11/Prezzi!S11-1)*100</f>
        <v>22.799817601459193</v>
      </c>
      <c r="U11" s="8" t="n">
        <f>+(Prezzi!U11/Prezzi!T11-1)*100</f>
        <v>19.235053843297468</v>
      </c>
      <c r="V11" s="8" t="n">
        <f>+(Prezzi!V11/Prezzi!U11-1)*100</f>
        <v>33.447524135783226</v>
      </c>
      <c r="W11" s="8" t="n">
        <f>+(Prezzi!W11/Prezzi!V11-1)*100</f>
        <v>14.842473745624218</v>
      </c>
      <c r="X11" s="8" t="n">
        <f>+(Prezzi!X11/Prezzi!W11-1)*100</f>
        <v>9.3708388814913501</v>
      </c>
      <c r="Y11" s="8" t="n">
        <f>+(Prezzi!Y11/Prezzi!X11-1)*100</f>
        <v>3.3632628214883553</v>
      </c>
      <c r="Z11" s="8" t="n">
        <f>+(Prezzi!Z11/Prezzi!Y11-1)*100</f>
        <v>1.1631330977621035</v>
      </c>
      <c r="AA11" s="8" t="n">
        <f>+(Prezzi!AA11/Prezzi!Z11-1)*100</f>
        <v>5.0647649541551543</v>
      </c>
      <c r="AB11" s="8" t="n">
        <f>+(Prezzi!AB11/Prezzi!AA11-1)*100</f>
        <v>2.9366948330793896</v>
      </c>
      <c r="AC11" s="8" t="n">
        <f>+(Prezzi!AC11/Prezzi!AB11-1)*100</f>
        <v>6.0691696945229356</v>
      </c>
      <c r="AD11" s="8" t="n">
        <f>+(Prezzi!AD11/Prezzi!AC11-1)*100</f>
        <v>9.9974625729509992</v>
      </c>
      <c r="AE11" s="8" t="n">
        <f>+(Prezzi!AE11/Prezzi!AD11-1)*100</f>
        <v>7.577854671280293</v>
      </c>
      <c r="AF11" s="8" t="n">
        <f>+(Prezzi!AF11/Prezzi!AE11-1)*100</f>
        <v>14.774311139701958</v>
      </c>
      <c r="AG11" s="8" t="n">
        <f>+(Prezzi!AG11/Prezzi!AF11-1)*100</f>
        <v>4.6800560485753984</v>
      </c>
      <c r="AH11" s="8" t="n">
        <f>+(Prezzi!AH11/Prezzi!AG11-1)*100</f>
        <v>3.810458682848461</v>
      </c>
      <c r="AI11" s="8" t="n">
        <f>+(Prezzi!AI11/Prezzi!AH11-1)*100</f>
        <v>4.6450871404615901</v>
      </c>
      <c r="AJ11" s="8" t="n">
        <f>+(Prezzi!AJ11/Prezzi!AI11-1)*100</f>
        <v>3.5672291721984273</v>
      </c>
      <c r="AK11" s="8" t="n">
        <f>+(Prezzi!AK11/Prezzi!AJ11-1)*100</f>
        <v>4.5289400942197133</v>
      </c>
      <c r="AL11" s="8" t="n">
        <f>+(Prezzi!AL11/Prezzi!AK11-1)*100</f>
        <v>2.957528868745718</v>
      </c>
      <c r="AM11" s="8" t="n">
        <f>+(Prezzi!AM11/Prezzi!AL11-1)*100</f>
        <v>4.5852166947759843</v>
      </c>
      <c r="AN11" s="8" t="n">
        <f>+(Prezzi!AN11/Prezzi!AM11-1)*100</f>
        <v>7.0330883059757321</v>
      </c>
      <c r="AO11" s="8" t="n">
        <f>+(Prezzi!AO11/Prezzi!AN11-1)*100</f>
        <v>5.3145412485197996</v>
      </c>
      <c r="AP11" s="8" t="n">
        <f>+(Prezzi!AP11/Prezzi!AO11-1)*100</f>
        <v>-100</v>
      </c>
      <c r="AQ11" s="8" t="e">
        <f>+(Prezzi!AQ11/Prezzi!AP11-1)*100</f>
        <v>#DIV/0!</v>
      </c>
      <c r="AR11" s="8" t="e">
        <f>+(Prezzi!AR11/Prezzi!AQ11-1)*100</f>
        <v>#DIV/0!</v>
      </c>
      <c r="AS11" s="8" t="e">
        <f>+(Prezzi!AS11/Prezzi!AR11-1)*100</f>
        <v>#DIV/0!</v>
      </c>
      <c r="AT11" s="8" t="e">
        <f>+(Prezzi!AT11/Prezzi!AS11-1)*100</f>
        <v>#DIV/0!</v>
      </c>
      <c r="AU11" s="8" t="e">
        <f>+(Prezzi!AU11/Prezzi!AT11-1)*100</f>
        <v>#DIV/0!</v>
      </c>
      <c r="AV11" s="8" t="e">
        <f>+(Prezzi!AV11/Prezzi!AU11-1)*100</f>
        <v>#DIV/0!</v>
      </c>
      <c r="AW11" s="8" t="e">
        <f>+(Prezzi!AW11/Prezzi!AV11-1)*100</f>
        <v>#DIV/0!</v>
      </c>
      <c r="AX11" s="8" t="e">
        <f>+(Prezzi!AX11/Prezzi!AW11-1)*100</f>
        <v>#DIV/0!</v>
      </c>
      <c r="AY11" s="8" t="e">
        <f>+(Prezzi!AY11/Prezzi!AX11-1)*100</f>
        <v>#DIV/0!</v>
      </c>
      <c r="AZ11" s="8" t="e">
        <f>+(Prezzi!AZ11/Prezzi!AY11-1)*100</f>
        <v>#DIV/0!</v>
      </c>
      <c r="BA11" s="8" t="e">
        <f>+(Prezzi!BA11/Prezzi!AZ11-1)*100</f>
        <v>#DIV/0!</v>
      </c>
      <c r="BB11" s="8" t="e">
        <f>+(Prezzi!BB11/Prezzi!BA11-1)*100</f>
        <v>#DIV/0!</v>
      </c>
      <c r="BC11" s="8" t="e">
        <f>+(Prezzi!BC11/Prezzi!BB11-1)*100</f>
        <v>#DIV/0!</v>
      </c>
      <c r="BD11" s="8" t="e">
        <f>+(Prezzi!BD11/Prezzi!BC11-1)*100</f>
        <v>#DIV/0!</v>
      </c>
      <c r="BE11" s="8" t="e">
        <f>+(Prezzi!BE11/Prezzi!BD11-1)*100</f>
        <v>#DIV/0!</v>
      </c>
      <c r="BF11" s="8" t="e">
        <f>+(Prezzi!BF11/Prezzi!BE11-1)*100</f>
        <v>#DIV/0!</v>
      </c>
      <c r="BG11" s="8" t="e">
        <f>+(Prezzi!BG11/Prezzi!BF11-1)*100</f>
        <v>#DIV/0!</v>
      </c>
      <c r="BH11" s="8" t="e">
        <f>+(Prezzi!BH11/Prezzi!BG11-1)*100</f>
        <v>#DIV/0!</v>
      </c>
      <c r="BI11" s="8" t="e">
        <f>+(Prezzi!BI11/Prezzi!BH11-1)*100</f>
        <v>#DIV/0!</v>
      </c>
      <c r="BJ11" s="8" t="e">
        <f>+(Prezzi!BJ11/Prezzi!BI11-1)*100</f>
        <v>#DIV/0!</v>
      </c>
      <c r="BK11" s="8" t="e">
        <f>+(Prezzi!BK11/Prezzi!BJ11-1)*100</f>
        <v>#DIV/0!</v>
      </c>
      <c r="BL11" s="8" t="e">
        <f>+(Prezzi!BL11/Prezzi!BK11-1)*100</f>
        <v>#DIV/0!</v>
      </c>
      <c r="BM11" s="8" t="e">
        <f>+(Prezzi!BM11/Prezzi!BL11-1)*100</f>
        <v>#DIV/0!</v>
      </c>
      <c r="BN11" s="8" t="e">
        <f>+(Prezzi!BN11/Prezzi!BM11-1)*100</f>
        <v>#DIV/0!</v>
      </c>
    </row>
    <row r="12" ht="12.75" customHeight="1">
      <c r="A12" s="15" t="s">
        <v>7</v>
      </c>
      <c r="B12" s="8"/>
      <c r="C12" s="8" t="n">
        <f>+(Prezzi!C12/Prezzi!B12-1)*100</f>
        <v>-1.9867549668873941</v>
      </c>
      <c r="D12" s="8" t="n">
        <f>+(Prezzi!D12/Prezzi!C12-1)*100</f>
        <v>0</v>
      </c>
      <c r="E12" s="8" t="n">
        <f>+(Prezzi!E12/Prezzi!D12-1)*100</f>
        <v>30.067567567567586</v>
      </c>
      <c r="F12" s="8" t="n">
        <f>+(Prezzi!F12/Prezzi!E12-1)*100</f>
        <v>13.116883116883148</v>
      </c>
      <c r="G12" s="8" t="n">
        <f>+(Prezzi!G12/Prezzi!F12-1)*100</f>
        <v>18.599311136624564</v>
      </c>
      <c r="H12" s="8" t="n">
        <f>+(Prezzi!H12/Prezzi!G12-1)*100</f>
        <v>11.713455953533414</v>
      </c>
      <c r="I12" s="8" t="n">
        <f>+(Prezzi!I12/Prezzi!H12-1)*100</f>
        <v>-10.13864818024266</v>
      </c>
      <c r="J12" s="8" t="n">
        <f>+(Prezzi!J12/Prezzi!I12-1)*100</f>
        <v>21.890067502410826</v>
      </c>
      <c r="K12" s="8" t="n">
        <f>+(Prezzi!K12/Prezzi!J12-1)*100</f>
        <v>0.15822784810128887</v>
      </c>
      <c r="L12" s="8" t="n">
        <f>+(Prezzi!L12/Prezzi!K12-1)*100</f>
        <v>-8.1358609794628727</v>
      </c>
      <c r="M12" s="8" t="n">
        <f>+(Prezzi!M12/Prezzi!L12-1)*100</f>
        <v>-1.5477214101461745</v>
      </c>
      <c r="N12" s="8" t="n">
        <f>+(Prezzi!N12/Prezzi!M12-1)*100</f>
        <v>16.419213973799106</v>
      </c>
      <c r="O12" s="8" t="n">
        <f>+(Prezzi!O12/Prezzi!N12-1)*100</f>
        <v>25.206301575393873</v>
      </c>
      <c r="P12" s="8" t="n">
        <f>+(Prezzi!P12/Prezzi!O12-1)*100</f>
        <v>24.745356500898797</v>
      </c>
      <c r="Q12" s="8" t="n">
        <f>+(Prezzi!Q12/Prezzi!P12-1)*100</f>
        <v>15.850144092218986</v>
      </c>
      <c r="R12" s="8" t="n">
        <f>+(Prezzi!R12/Prezzi!Q12-1)*100</f>
        <v>21.227197346600324</v>
      </c>
      <c r="S12" s="8" t="n">
        <f>+(Prezzi!S12/Prezzi!R12-1)*100</f>
        <v>18.878248974008205</v>
      </c>
      <c r="T12" s="8" t="n">
        <f>+(Prezzi!T12/Prezzi!S12-1)*100</f>
        <v>27.330264672036829</v>
      </c>
      <c r="U12" s="8" t="n">
        <f>+(Prezzi!U12/Prezzi!T12-1)*100</f>
        <v>30.298237686398544</v>
      </c>
      <c r="V12" s="8" t="n">
        <f>+(Prezzi!V12/Prezzi!U12-1)*100</f>
        <v>27.726720998786234</v>
      </c>
      <c r="W12" s="8" t="n">
        <f>+(Prezzi!W12/Prezzi!V12-1)*100</f>
        <v>0.24436600597335101</v>
      </c>
      <c r="X12" s="8" t="n">
        <f>+(Prezzi!X12/Prezzi!W12-1)*100</f>
        <v>-13.27680464130313</v>
      </c>
      <c r="Y12" s="8" t="n">
        <f>+(Prezzi!Y12/Prezzi!X12-1)*100</f>
        <v>-0.46314164415285353</v>
      </c>
      <c r="Z12" s="8" t="n">
        <f>+(Prezzi!Z12/Prezzi!Y12-1)*100</f>
        <v>-2.2618586015251685</v>
      </c>
      <c r="AA12" s="8" t="n">
        <f>+(Prezzi!AA12/Prezzi!Z12-1)*100</f>
        <v>-1.1769373181697684</v>
      </c>
      <c r="AB12" s="8" t="n">
        <f>+(Prezzi!AB12/Prezzi!AA12-1)*100</f>
        <v>-6.6907533788307383E-2</v>
      </c>
      <c r="AC12" s="8" t="n">
        <f>+(Prezzi!AC12/Prezzi!AB12-1)*100</f>
        <v>4.7670058918050318</v>
      </c>
      <c r="AD12" s="8" t="n">
        <f>+(Prezzi!AD12/Prezzi!AC12-1)*100</f>
        <v>8.0138036809815674</v>
      </c>
      <c r="AE12" s="8" t="n">
        <f>+(Prezzi!AE12/Prezzi!AD12-1)*100</f>
        <v>8.3185421843568577</v>
      </c>
      <c r="AF12" s="8" t="n">
        <f>+(Prezzi!AF12/Prezzi!AE12-1)*100</f>
        <v>9.3183307843565757</v>
      </c>
      <c r="AG12" s="8" t="n">
        <f>+(Prezzi!AG12/Prezzi!AF12-1)*100</f>
        <v>3.5475167382831962</v>
      </c>
      <c r="AH12" s="8" t="n">
        <f>+(Prezzi!AH12/Prezzi!AG12-1)*100</f>
        <v>-5.1920478672070942</v>
      </c>
      <c r="AI12" s="8" t="n">
        <f>+(Prezzi!AI12/Prezzi!AH12-1)*100</f>
        <v>1.2835815467572953</v>
      </c>
      <c r="AJ12" s="8" t="n">
        <f>+(Prezzi!AJ12/Prezzi!AI12-1)*100</f>
        <v>5.3165583023892848</v>
      </c>
      <c r="AK12" s="8" t="n">
        <f>+(Prezzi!AK12/Prezzi!AJ12-1)*100</f>
        <v>6.6718183554038468</v>
      </c>
      <c r="AL12" s="8" t="n">
        <f>+(Prezzi!AL12/Prezzi!AK12-1)*100</f>
        <v>6.1380652742031749</v>
      </c>
      <c r="AM12" s="8" t="n">
        <f>+(Prezzi!AM12/Prezzi!AL12-1)*100</f>
        <v>5.1372504273685449</v>
      </c>
      <c r="AN12" s="8" t="n">
        <f>+(Prezzi!AN12/Prezzi!AM12-1)*100</f>
        <v>8.6441843621016581</v>
      </c>
      <c r="AO12" s="8" t="n">
        <f>+(Prezzi!AO12/Prezzi!AN12-1)*100</f>
        <v>7.1799790895224147</v>
      </c>
      <c r="AP12" s="8" t="n">
        <f>+(Prezzi!AP12/Prezzi!AO12-1)*100</f>
        <v>-100</v>
      </c>
      <c r="AQ12" s="8" t="e">
        <f>+(Prezzi!AQ12/Prezzi!AP12-1)*100</f>
        <v>#DIV/0!</v>
      </c>
      <c r="AR12" s="8" t="e">
        <f>+(Prezzi!AR12/Prezzi!AQ12-1)*100</f>
        <v>#DIV/0!</v>
      </c>
      <c r="AS12" s="8" t="e">
        <f>+(Prezzi!AS12/Prezzi!AR12-1)*100</f>
        <v>#DIV/0!</v>
      </c>
      <c r="AT12" s="8" t="e">
        <f>+(Prezzi!AT12/Prezzi!AS12-1)*100</f>
        <v>#DIV/0!</v>
      </c>
      <c r="AU12" s="8" t="e">
        <f>+(Prezzi!AU12/Prezzi!AT12-1)*100</f>
        <v>#DIV/0!</v>
      </c>
      <c r="AV12" s="8" t="e">
        <f>+(Prezzi!AV12/Prezzi!AU12-1)*100</f>
        <v>#DIV/0!</v>
      </c>
      <c r="AW12" s="8" t="e">
        <f>+(Prezzi!AW12/Prezzi!AV12-1)*100</f>
        <v>#DIV/0!</v>
      </c>
      <c r="AX12" s="8" t="e">
        <f>+(Prezzi!AX12/Prezzi!AW12-1)*100</f>
        <v>#DIV/0!</v>
      </c>
      <c r="AY12" s="8" t="e">
        <f>+(Prezzi!AY12/Prezzi!AX12-1)*100</f>
        <v>#DIV/0!</v>
      </c>
      <c r="AZ12" s="8" t="e">
        <f>+(Prezzi!AZ12/Prezzi!AY12-1)*100</f>
        <v>#DIV/0!</v>
      </c>
      <c r="BA12" s="8" t="e">
        <f>+(Prezzi!BA12/Prezzi!AZ12-1)*100</f>
        <v>#DIV/0!</v>
      </c>
      <c r="BB12" s="8" t="e">
        <f>+(Prezzi!BB12/Prezzi!BA12-1)*100</f>
        <v>#DIV/0!</v>
      </c>
      <c r="BC12" s="8" t="e">
        <f>+(Prezzi!BC12/Prezzi!BB12-1)*100</f>
        <v>#DIV/0!</v>
      </c>
      <c r="BD12" s="8" t="e">
        <f>+(Prezzi!BD12/Prezzi!BC12-1)*100</f>
        <v>#DIV/0!</v>
      </c>
      <c r="BE12" s="8" t="e">
        <f>+(Prezzi!BE12/Prezzi!BD12-1)*100</f>
        <v>#DIV/0!</v>
      </c>
      <c r="BF12" s="8" t="e">
        <f>+(Prezzi!BF12/Prezzi!BE12-1)*100</f>
        <v>#DIV/0!</v>
      </c>
      <c r="BG12" s="8" t="e">
        <f>+(Prezzi!BG12/Prezzi!BF12-1)*100</f>
        <v>#DIV/0!</v>
      </c>
      <c r="BH12" s="8" t="e">
        <f>+(Prezzi!BH12/Prezzi!BG12-1)*100</f>
        <v>#DIV/0!</v>
      </c>
      <c r="BI12" s="8" t="e">
        <f>+(Prezzi!BI12/Prezzi!BH12-1)*100</f>
        <v>#DIV/0!</v>
      </c>
      <c r="BJ12" s="8" t="e">
        <f>+(Prezzi!BJ12/Prezzi!BI12-1)*100</f>
        <v>#DIV/0!</v>
      </c>
      <c r="BK12" s="8" t="e">
        <f>+(Prezzi!BK12/Prezzi!BJ12-1)*100</f>
        <v>#DIV/0!</v>
      </c>
      <c r="BL12" s="8" t="e">
        <f>+(Prezzi!BL12/Prezzi!BK12-1)*100</f>
        <v>#DIV/0!</v>
      </c>
      <c r="BM12" s="8" t="e">
        <f>+(Prezzi!BM12/Prezzi!BL12-1)*100</f>
        <v>#DIV/0!</v>
      </c>
      <c r="BN12" s="8" t="e">
        <f>+(Prezzi!BN12/Prezzi!BM12-1)*100</f>
        <v>#DIV/0!</v>
      </c>
    </row>
    <row r="13" ht="12.75" customHeight="1">
      <c r="A13" s="15" t="s">
        <v>8</v>
      </c>
      <c r="B13" s="8"/>
      <c r="C13" s="8" t="n">
        <f>+(Prezzi!C13/Prezzi!B13-1)*100</f>
        <v>-2.8490028490028574</v>
      </c>
      <c r="D13" s="8" t="n">
        <f>+(Prezzi!D13/Prezzi!C13-1)*100</f>
        <v>15.835777126099714</v>
      </c>
      <c r="E13" s="8" t="n">
        <f>+(Prezzi!E13/Prezzi!D13-1)*100</f>
        <v>7.3417721518987289</v>
      </c>
      <c r="F13" s="8" t="n">
        <f>+(Prezzi!F13/Prezzi!E13-1)*100</f>
        <v>5.4245283018867996</v>
      </c>
      <c r="G13" s="8" t="n">
        <f>+(Prezzi!G13/Prezzi!F13-1)*100</f>
        <v>-0.89485458612977853</v>
      </c>
      <c r="H13" s="8" t="n">
        <f>+(Prezzi!H13/Prezzi!G13-1)*100</f>
        <v>0.90293453724605843</v>
      </c>
      <c r="I13" s="8" t="n">
        <f>+(Prezzi!I13/Prezzi!H13-1)*100</f>
        <v>-3.8031319910514338</v>
      </c>
      <c r="J13" s="8" t="n">
        <f>+(Prezzi!J13/Prezzi!I13-1)*100</f>
        <v>13.255813953488381</v>
      </c>
      <c r="K13" s="8" t="n">
        <f>+(Prezzi!K13/Prezzi!J13-1)*100</f>
        <v>3.4907597535934531</v>
      </c>
      <c r="L13" s="8" t="n">
        <f>+(Prezzi!L13/Prezzi!K13-1)*100</f>
        <v>-1.3888888888888951</v>
      </c>
      <c r="M13" s="8" t="n">
        <f>+(Prezzi!M13/Prezzi!L13-1)*100</f>
        <v>2.0120724346076146</v>
      </c>
      <c r="N13" s="8" t="n">
        <f>+(Prezzi!N13/Prezzi!M13-1)*100</f>
        <v>17.159763313609446</v>
      </c>
      <c r="O13" s="8" t="n">
        <f>+(Prezzi!O13/Prezzi!N13-1)*100</f>
        <v>30.303030303030319</v>
      </c>
      <c r="P13" s="8" t="n">
        <f>+(Prezzi!P13/Prezzi!O13-1)*100</f>
        <v>41.86046511627903</v>
      </c>
      <c r="Q13" s="8" t="n">
        <f>+(Prezzi!Q13/Prezzi!P13-1)*100</f>
        <v>9.8360655737705258</v>
      </c>
      <c r="R13" s="8" t="n">
        <f>+(Prezzi!R13/Prezzi!Q13-1)*100</f>
        <v>12.85240464344939</v>
      </c>
      <c r="S13" s="8" t="n">
        <f>+(Prezzi!S13/Prezzi!R13-1)*100</f>
        <v>14.768552534900813</v>
      </c>
      <c r="T13" s="8" t="n">
        <f>+(Prezzi!T13/Prezzi!S13-1)*100</f>
        <v>13.892445582586422</v>
      </c>
      <c r="U13" s="8" t="n">
        <f>+(Prezzi!U13/Prezzi!T13-1)*100</f>
        <v>24.058459808881373</v>
      </c>
      <c r="V13" s="8" t="n">
        <f>+(Prezzi!V13/Prezzi!U13-1)*100</f>
        <v>33.846850928862708</v>
      </c>
      <c r="W13" s="8" t="n">
        <f>+(Prezzi!W13/Prezzi!V13-1)*100</f>
        <v>13.777928232904536</v>
      </c>
      <c r="X13" s="8" t="n">
        <f>+(Prezzi!X13/Prezzi!W13-1)*100</f>
        <v>1.9299696719051296</v>
      </c>
      <c r="Y13" s="8" t="n">
        <f>+(Prezzi!Y13/Prezzi!X13-1)*100</f>
        <v>-1.0819583446037284</v>
      </c>
      <c r="Z13" s="8" t="n">
        <f>+(Prezzi!Z13/Prezzi!Y13-1)*100</f>
        <v>2.7344818156959549</v>
      </c>
      <c r="AA13" s="8" t="n">
        <f>+(Prezzi!AA13/Prezzi!Z13-1)*100</f>
        <v>-0.69204152249136008</v>
      </c>
      <c r="AB13" s="8" t="n">
        <f>+(Prezzi!AB13/Prezzi!AA13-1)*100</f>
        <v>-1.6617528812650328</v>
      </c>
      <c r="AC13" s="8" t="n">
        <f>+(Prezzi!AC13/Prezzi!AB13-1)*100</f>
        <v>4.7424366312346367</v>
      </c>
      <c r="AD13" s="8" t="n">
        <f>+(Prezzi!AD13/Prezzi!AC13-1)*100</f>
        <v>6.9476971116315234</v>
      </c>
      <c r="AE13" s="8" t="n">
        <f>+(Prezzi!AE13/Prezzi!AD13-1)*100</f>
        <v>10.413625304136209</v>
      </c>
      <c r="AF13" s="8" t="n">
        <f>+(Prezzi!AF13/Prezzi!AE13-1)*100</f>
        <v>10.621419127368892</v>
      </c>
      <c r="AG13" s="8" t="n">
        <f>+(Prezzi!AG13/Prezzi!AF13-1)*100</f>
        <v>7.4302788844621492</v>
      </c>
      <c r="AH13" s="8" t="n">
        <f>+(Prezzi!AH13/Prezzi!AG13-1)*100</f>
        <v>7.4726497311329743</v>
      </c>
      <c r="AI13" s="8" t="n">
        <f>+(Prezzi!AI13/Prezzi!AH13-1)*100</f>
        <v>7.8324566805169527</v>
      </c>
      <c r="AJ13" s="8" t="n">
        <f>+(Prezzi!AJ13/Prezzi!AI13-1)*100</f>
        <v>7.3186075050712063</v>
      </c>
      <c r="AK13" s="8" t="n">
        <f>+(Prezzi!AK13/Prezzi!AJ13-1)*100</f>
        <v>10.042834077631756</v>
      </c>
      <c r="AL13" s="8" t="n">
        <f>+(Prezzi!AL13/Prezzi!AK13-1)*100</f>
        <v>4.0742366883281145</v>
      </c>
      <c r="AM13" s="8" t="n">
        <f>+(Prezzi!AM13/Prezzi!AL13-1)*100</f>
        <v>2.5305964245119661</v>
      </c>
      <c r="AN13" s="8" t="n">
        <f>+(Prezzi!AN13/Prezzi!AM13-1)*100</f>
        <v>3.0206854754908363</v>
      </c>
      <c r="AO13" s="8" t="n">
        <f>+(Prezzi!AO13/Prezzi!AN13-1)*100</f>
        <v>2.3865140194524237</v>
      </c>
      <c r="AP13" s="8" t="n">
        <f>+(Prezzi!AP13/Prezzi!AO13-1)*100</f>
        <v>-100</v>
      </c>
      <c r="AQ13" s="8" t="e">
        <f>+(Prezzi!AQ13/Prezzi!AP13-1)*100</f>
        <v>#DIV/0!</v>
      </c>
      <c r="AR13" s="8" t="e">
        <f>+(Prezzi!AR13/Prezzi!AQ13-1)*100</f>
        <v>#DIV/0!</v>
      </c>
      <c r="AS13" s="8" t="e">
        <f>+(Prezzi!AS13/Prezzi!AR13-1)*100</f>
        <v>#DIV/0!</v>
      </c>
      <c r="AT13" s="8" t="e">
        <f>+(Prezzi!AT13/Prezzi!AS13-1)*100</f>
        <v>#DIV/0!</v>
      </c>
      <c r="AU13" s="8" t="e">
        <f>+(Prezzi!AU13/Prezzi!AT13-1)*100</f>
        <v>#DIV/0!</v>
      </c>
      <c r="AV13" s="8" t="e">
        <f>+(Prezzi!AV13/Prezzi!AU13-1)*100</f>
        <v>#DIV/0!</v>
      </c>
      <c r="AW13" s="8" t="e">
        <f>+(Prezzi!AW13/Prezzi!AV13-1)*100</f>
        <v>#DIV/0!</v>
      </c>
      <c r="AX13" s="8" t="e">
        <f>+(Prezzi!AX13/Prezzi!AW13-1)*100</f>
        <v>#DIV/0!</v>
      </c>
      <c r="AY13" s="8" t="e">
        <f>+(Prezzi!AY13/Prezzi!AX13-1)*100</f>
        <v>#DIV/0!</v>
      </c>
      <c r="AZ13" s="8" t="e">
        <f>+(Prezzi!AZ13/Prezzi!AY13-1)*100</f>
        <v>#DIV/0!</v>
      </c>
      <c r="BA13" s="8" t="e">
        <f>+(Prezzi!BA13/Prezzi!AZ13-1)*100</f>
        <v>#DIV/0!</v>
      </c>
      <c r="BB13" s="8" t="e">
        <f>+(Prezzi!BB13/Prezzi!BA13-1)*100</f>
        <v>#DIV/0!</v>
      </c>
      <c r="BC13" s="8" t="e">
        <f>+(Prezzi!BC13/Prezzi!BB13-1)*100</f>
        <v>#DIV/0!</v>
      </c>
      <c r="BD13" s="8" t="e">
        <f>+(Prezzi!BD13/Prezzi!BC13-1)*100</f>
        <v>#DIV/0!</v>
      </c>
      <c r="BE13" s="8" t="e">
        <f>+(Prezzi!BE13/Prezzi!BD13-1)*100</f>
        <v>#DIV/0!</v>
      </c>
      <c r="BF13" s="8" t="e">
        <f>+(Prezzi!BF13/Prezzi!BE13-1)*100</f>
        <v>#DIV/0!</v>
      </c>
      <c r="BG13" s="8" t="e">
        <f>+(Prezzi!BG13/Prezzi!BF13-1)*100</f>
        <v>#DIV/0!</v>
      </c>
      <c r="BH13" s="8" t="e">
        <f>+(Prezzi!BH13/Prezzi!BG13-1)*100</f>
        <v>#DIV/0!</v>
      </c>
      <c r="BI13" s="8" t="e">
        <f>+(Prezzi!BI13/Prezzi!BH13-1)*100</f>
        <v>#DIV/0!</v>
      </c>
      <c r="BJ13" s="8" t="e">
        <f>+(Prezzi!BJ13/Prezzi!BI13-1)*100</f>
        <v>#DIV/0!</v>
      </c>
      <c r="BK13" s="8" t="e">
        <f>+(Prezzi!BK13/Prezzi!BJ13-1)*100</f>
        <v>#DIV/0!</v>
      </c>
      <c r="BL13" s="8" t="e">
        <f>+(Prezzi!BL13/Prezzi!BK13-1)*100</f>
        <v>#DIV/0!</v>
      </c>
      <c r="BM13" s="8" t="e">
        <f>+(Prezzi!BM13/Prezzi!BL13-1)*100</f>
        <v>#DIV/0!</v>
      </c>
      <c r="BN13" s="8" t="e">
        <f>+(Prezzi!BN13/Prezzi!BM13-1)*100</f>
        <v>#DIV/0!</v>
      </c>
    </row>
    <row r="14" ht="12.75" customHeight="1">
      <c r="A14" s="15" t="s">
        <v>9</v>
      </c>
      <c r="B14" s="8"/>
      <c r="C14" s="8" t="n">
        <f>+(Prezzi!C14/Prezzi!B14-1)*100</f>
        <v>7.9510703363914192</v>
      </c>
      <c r="D14" s="8" t="n">
        <f>+(Prezzi!D14/Prezzi!C14-1)*100</f>
        <v>-1.4164305949008749</v>
      </c>
      <c r="E14" s="8" t="n">
        <f>+(Prezzi!E14/Prezzi!D14-1)*100</f>
        <v>-9.7701149425286964</v>
      </c>
      <c r="F14" s="8" t="n">
        <f>+(Prezzi!F14/Prezzi!E14-1)*100</f>
        <v>2.866242038216571</v>
      </c>
      <c r="G14" s="8" t="n">
        <f>+(Prezzi!G14/Prezzi!F14-1)*100</f>
        <v>6.8111455108359031</v>
      </c>
      <c r="H14" s="8" t="n">
        <f>+(Prezzi!H14/Prezzi!G14-1)*100</f>
        <v>11.884057971014483</v>
      </c>
      <c r="I14" s="8" t="n">
        <f>+(Prezzi!I14/Prezzi!H14-1)*100</f>
        <v>-2.8497409326425194</v>
      </c>
      <c r="J14" s="8" t="n">
        <f>+(Prezzi!J14/Prezzi!I14-1)*100</f>
        <v>7.4666666666666881</v>
      </c>
      <c r="K14" s="8" t="n">
        <f>+(Prezzi!K14/Prezzi!J14-1)*100</f>
        <v>6.9478908188585375</v>
      </c>
      <c r="L14" s="8" t="n">
        <f>+(Prezzi!L14/Prezzi!K14-1)*100</f>
        <v>-5.5684454756380504</v>
      </c>
      <c r="M14" s="8" t="n">
        <f>+(Prezzi!M14/Prezzi!L14-1)*100</f>
        <v>1.4742014742014753</v>
      </c>
      <c r="N14" s="8" t="n">
        <f>+(Prezzi!N14/Prezzi!M14-1)*100</f>
        <v>12.106537530266381</v>
      </c>
      <c r="O14" s="8" t="n">
        <f>+(Prezzi!O14/Prezzi!N14-1)*100</f>
        <v>26.997840172786148</v>
      </c>
      <c r="P14" s="8" t="n">
        <f>+(Prezzi!P14/Prezzi!O14-1)*100</f>
        <v>32.653061224489811</v>
      </c>
      <c r="Q14" s="8" t="n">
        <f>+(Prezzi!Q14/Prezzi!P14-1)*100</f>
        <v>7.9487179487179427</v>
      </c>
      <c r="R14" s="8" t="n">
        <f>+(Prezzi!R14/Prezzi!Q14-1)*100</f>
        <v>9.6199524940617351</v>
      </c>
      <c r="S14" s="8" t="n">
        <f>+(Prezzi!S14/Prezzi!R14-1)*100</f>
        <v>40.953412784398658</v>
      </c>
      <c r="T14" s="8" t="n">
        <f>+(Prezzi!T14/Prezzi!S14-1)*100</f>
        <v>8.4550345887778775</v>
      </c>
      <c r="U14" s="8" t="n">
        <f>+(Prezzi!U14/Prezzi!T14-1)*100</f>
        <v>34.798015591778864</v>
      </c>
      <c r="V14" s="8" t="n">
        <f>+(Prezzi!V14/Prezzi!U14-1)*100</f>
        <v>19.768664563617257</v>
      </c>
      <c r="W14" s="8" t="n">
        <f>+(Prezzi!W14/Prezzi!V14-1)*100</f>
        <v>9.0869183494293182</v>
      </c>
      <c r="X14" s="8" t="n">
        <f>+(Prezzi!X14/Prezzi!W14-1)*100</f>
        <v>-6.624710168928738E-2</v>
      </c>
      <c r="Y14" s="8" t="n">
        <f>+(Prezzi!Y14/Prezzi!X14-1)*100</f>
        <v>1.4915478952602035</v>
      </c>
      <c r="Z14" s="8" t="n">
        <f>+(Prezzi!Z14/Prezzi!Y14-1)*100</f>
        <v>1.5676028739386005</v>
      </c>
      <c r="AA14" s="8" t="n">
        <f>+(Prezzi!AA14/Prezzi!Z14-1)*100</f>
        <v>2.0900321543408706</v>
      </c>
      <c r="AB14" s="8" t="n">
        <f>+(Prezzi!AB14/Prezzi!AA14-1)*100</f>
        <v>6.0472440944881578</v>
      </c>
      <c r="AC14" s="8" t="n">
        <f>+(Prezzi!AC14/Prezzi!AB14-1)*100</f>
        <v>3.5046035046035096</v>
      </c>
      <c r="AD14" s="8" t="n">
        <f>+(Prezzi!AD14/Prezzi!AC14-1)*100</f>
        <v>3.1563845050215589</v>
      </c>
      <c r="AE14" s="8" t="n">
        <f>+(Prezzi!AE14/Prezzi!AD14-1)*100</f>
        <v>11.237830319888719</v>
      </c>
      <c r="AF14" s="8" t="n">
        <f>+(Prezzi!AF14/Prezzi!AE14-1)*100</f>
        <v>6.6516629157289175</v>
      </c>
      <c r="AG14" s="8" t="n">
        <f>+(Prezzi!AG14/Prezzi!AF14-1)*100</f>
        <v>6.8698710433763077</v>
      </c>
      <c r="AH14" s="8" t="n">
        <f>+(Prezzi!AH14/Prezzi!AG14-1)*100</f>
        <v>4.0368582711715728</v>
      </c>
      <c r="AI14" s="8" t="n">
        <f>+(Prezzi!AI14/Prezzi!AH14-1)*100</f>
        <v>4.2345426524723617</v>
      </c>
      <c r="AJ14" s="8" t="n">
        <f>+(Prezzi!AJ14/Prezzi!AI14-1)*100</f>
        <v>3.3993643103592319</v>
      </c>
      <c r="AK14" s="8" t="n">
        <f>+(Prezzi!AK14/Prezzi!AJ14-1)*100</f>
        <v>2.5098635706185313</v>
      </c>
      <c r="AL14" s="8" t="n">
        <f>+(Prezzi!AL14/Prezzi!AK14-1)*100</f>
        <v>2.7072410350483578</v>
      </c>
      <c r="AM14" s="8" t="n">
        <f>+(Prezzi!AM14/Prezzi!AL14-1)*100</f>
        <v>5.0331433329144248</v>
      </c>
      <c r="AN14" s="8" t="n">
        <f>+(Prezzi!AN14/Prezzi!AM14-1)*100</f>
        <v>0.3613985574463463</v>
      </c>
      <c r="AO14" s="8" t="n">
        <f>+(Prezzi!AO14/Prezzi!AN14-1)*100</f>
        <v>0.45116245094540819</v>
      </c>
      <c r="AP14" s="8" t="n">
        <f>+(Prezzi!AP14/Prezzi!AO14-1)*100</f>
        <v>-100</v>
      </c>
      <c r="AQ14" s="8" t="e">
        <f>+(Prezzi!AQ14/Prezzi!AP14-1)*100</f>
        <v>#DIV/0!</v>
      </c>
      <c r="AR14" s="8" t="e">
        <f>+(Prezzi!AR14/Prezzi!AQ14-1)*100</f>
        <v>#DIV/0!</v>
      </c>
      <c r="AS14" s="8" t="e">
        <f>+(Prezzi!AS14/Prezzi!AR14-1)*100</f>
        <v>#DIV/0!</v>
      </c>
      <c r="AT14" s="8" t="e">
        <f>+(Prezzi!AT14/Prezzi!AS14-1)*100</f>
        <v>#DIV/0!</v>
      </c>
      <c r="AU14" s="8" t="e">
        <f>+(Prezzi!AU14/Prezzi!AT14-1)*100</f>
        <v>#DIV/0!</v>
      </c>
      <c r="AV14" s="8" t="e">
        <f>+(Prezzi!AV14/Prezzi!AU14-1)*100</f>
        <v>#DIV/0!</v>
      </c>
      <c r="AW14" s="8" t="e">
        <f>+(Prezzi!AW14/Prezzi!AV14-1)*100</f>
        <v>#DIV/0!</v>
      </c>
      <c r="AX14" s="8" t="e">
        <f>+(Prezzi!AX14/Prezzi!AW14-1)*100</f>
        <v>#DIV/0!</v>
      </c>
      <c r="AY14" s="8" t="e">
        <f>+(Prezzi!AY14/Prezzi!AX14-1)*100</f>
        <v>#DIV/0!</v>
      </c>
      <c r="AZ14" s="8" t="e">
        <f>+(Prezzi!AZ14/Prezzi!AY14-1)*100</f>
        <v>#DIV/0!</v>
      </c>
      <c r="BA14" s="8" t="e">
        <f>+(Prezzi!BA14/Prezzi!AZ14-1)*100</f>
        <v>#DIV/0!</v>
      </c>
      <c r="BB14" s="8" t="e">
        <f>+(Prezzi!BB14/Prezzi!BA14-1)*100</f>
        <v>#DIV/0!</v>
      </c>
      <c r="BC14" s="8" t="e">
        <f>+(Prezzi!BC14/Prezzi!BB14-1)*100</f>
        <v>#DIV/0!</v>
      </c>
      <c r="BD14" s="8" t="e">
        <f>+(Prezzi!BD14/Prezzi!BC14-1)*100</f>
        <v>#DIV/0!</v>
      </c>
      <c r="BE14" s="8" t="e">
        <f>+(Prezzi!BE14/Prezzi!BD14-1)*100</f>
        <v>#DIV/0!</v>
      </c>
      <c r="BF14" s="8" t="e">
        <f>+(Prezzi!BF14/Prezzi!BE14-1)*100</f>
        <v>#DIV/0!</v>
      </c>
      <c r="BG14" s="8" t="e">
        <f>+(Prezzi!BG14/Prezzi!BF14-1)*100</f>
        <v>#DIV/0!</v>
      </c>
      <c r="BH14" s="8" t="e">
        <f>+(Prezzi!BH14/Prezzi!BG14-1)*100</f>
        <v>#DIV/0!</v>
      </c>
      <c r="BI14" s="8" t="e">
        <f>+(Prezzi!BI14/Prezzi!BH14-1)*100</f>
        <v>#DIV/0!</v>
      </c>
      <c r="BJ14" s="8" t="e">
        <f>+(Prezzi!BJ14/Prezzi!BI14-1)*100</f>
        <v>#DIV/0!</v>
      </c>
      <c r="BK14" s="8" t="e">
        <f>+(Prezzi!BK14/Prezzi!BJ14-1)*100</f>
        <v>#DIV/0!</v>
      </c>
      <c r="BL14" s="8" t="e">
        <f>+(Prezzi!BL14/Prezzi!BK14-1)*100</f>
        <v>#DIV/0!</v>
      </c>
      <c r="BM14" s="8" t="e">
        <f>+(Prezzi!BM14/Prezzi!BL14-1)*100</f>
        <v>#DIV/0!</v>
      </c>
      <c r="BN14" s="8" t="e">
        <f>+(Prezzi!BN14/Prezzi!BM14-1)*100</f>
        <v>#DIV/0!</v>
      </c>
    </row>
    <row r="15" ht="12.75" customHeight="1">
      <c r="A15" s="15" t="s">
        <v>10</v>
      </c>
      <c r="B15" s="8"/>
      <c r="C15" s="8" t="n">
        <f>+(Prezzi!C15/Prezzi!B15-1)*100</f>
        <v>-11.080332409972327</v>
      </c>
      <c r="D15" s="8" t="n">
        <f>+(Prezzi!D15/Prezzi!C15-1)*100</f>
        <v>-1.5576323987538943</v>
      </c>
      <c r="E15" s="8" t="n">
        <f>+(Prezzi!E15/Prezzi!D15-1)*100</f>
        <v>28.164556962025287</v>
      </c>
      <c r="F15" s="8" t="n">
        <f>+(Prezzi!F15/Prezzi!E15-1)*100</f>
        <v>4.6913580246913389</v>
      </c>
      <c r="G15" s="8" t="n">
        <f>+(Prezzi!G15/Prezzi!F15-1)*100</f>
        <v>3.3018867924528239</v>
      </c>
      <c r="H15" s="8" t="n">
        <f>+(Prezzi!H15/Prezzi!G15-1)*100</f>
        <v>8.4474885844749039</v>
      </c>
      <c r="I15" s="8" t="n">
        <f>+(Prezzi!I15/Prezzi!H15-1)*100</f>
        <v>-8.0000000000000071</v>
      </c>
      <c r="J15" s="8" t="n">
        <f>+(Prezzi!J15/Prezzi!I15-1)*100</f>
        <v>17.162471395881006</v>
      </c>
      <c r="K15" s="8" t="n">
        <f>+(Prezzi!K15/Prezzi!J15-1)*100</f>
        <v>0.9765625</v>
      </c>
      <c r="L15" s="8" t="n">
        <f>+(Prezzi!L15/Prezzi!K15-1)*100</f>
        <v>-2.7079303675048294</v>
      </c>
      <c r="M15" s="8" t="n">
        <f>+(Prezzi!M15/Prezzi!L15-1)*100</f>
        <v>-3.3797216699801402</v>
      </c>
      <c r="N15" s="8" t="n">
        <f>+(Prezzi!N15/Prezzi!M15-1)*100</f>
        <v>12.345679012345666</v>
      </c>
      <c r="O15" s="8" t="n">
        <f>+(Prezzi!O15/Prezzi!N15-1)*100</f>
        <v>26.190476190476186</v>
      </c>
      <c r="P15" s="8" t="n">
        <f>+(Prezzi!P15/Prezzi!O15-1)*100</f>
        <v>29.317851959361406</v>
      </c>
      <c r="Q15" s="8" t="n">
        <f>+(Prezzi!Q15/Prezzi!P15-1)*100</f>
        <v>16.386083052749733</v>
      </c>
      <c r="R15" s="8" t="n">
        <f>+(Prezzi!R15/Prezzi!Q15-1)*100</f>
        <v>9.7396335583414206</v>
      </c>
      <c r="S15" s="8" t="n">
        <f>+(Prezzi!S15/Prezzi!R15-1)*100</f>
        <v>19.156414762741612</v>
      </c>
      <c r="T15" s="8" t="n">
        <f>+(Prezzi!T15/Prezzi!S15-1)*100</f>
        <v>18.067846607669647</v>
      </c>
      <c r="U15" s="8" t="n">
        <f>+(Prezzi!U15/Prezzi!T15-1)*100</f>
        <v>29.918800749531506</v>
      </c>
      <c r="V15" s="8" t="n">
        <f>+(Prezzi!V15/Prezzi!U15-1)*100</f>
        <v>27.21153846153852</v>
      </c>
      <c r="W15" s="8" t="n">
        <f>+(Prezzi!W15/Prezzi!V15-1)*100</f>
        <v>10.128495842781525</v>
      </c>
      <c r="X15" s="8" t="n">
        <f>+(Prezzi!X15/Prezzi!W15-1)*100</f>
        <v>-0.48374092985754569</v>
      </c>
      <c r="Y15" s="8" t="n">
        <f>+(Prezzi!Y15/Prezzi!X15-1)*100</f>
        <v>0.7021334053470385</v>
      </c>
      <c r="Z15" s="8" t="n">
        <f>+(Prezzi!Z15/Prezzi!Y15-1)*100</f>
        <v>-0.64360418342719328</v>
      </c>
      <c r="AA15" s="8" t="n">
        <f>+(Prezzi!AA15/Prezzi!Z15-1)*100</f>
        <v>3.4008097165992179</v>
      </c>
      <c r="AB15" s="8" t="n">
        <f>+(Prezzi!AB15/Prezzi!AA15-1)*100</f>
        <v>2.4275646045418764</v>
      </c>
      <c r="AC15" s="8" t="n">
        <f>+(Prezzi!AC15/Prezzi!AB15-1)*100</f>
        <v>3.0326197757390538</v>
      </c>
      <c r="AD15" s="8" t="n">
        <f>+(Prezzi!AD15/Prezzi!AC15-1)*100</f>
        <v>2.9680930002473627</v>
      </c>
      <c r="AE15" s="8" t="n">
        <f>+(Prezzi!AE15/Prezzi!AD15-1)*100</f>
        <v>10.833533509488369</v>
      </c>
      <c r="AF15" s="8" t="n">
        <f>+(Prezzi!AF15/Prezzi!AE15-1)*100</f>
        <v>4.6380580840919006</v>
      </c>
      <c r="AG15" s="8" t="n">
        <f>+(Prezzi!AG15/Prezzi!AF15-1)*100</f>
        <v>3.8939519469759931</v>
      </c>
      <c r="AH15" s="8" t="n">
        <f>+(Prezzi!AH15/Prezzi!AG15-1)*100</f>
        <v>4.9641148325359152</v>
      </c>
      <c r="AI15" s="8" t="n">
        <f>+(Prezzi!AI15/Prezzi!AH15-1)*100</f>
        <v>6.6606189022398565</v>
      </c>
      <c r="AJ15" s="8" t="n">
        <f>+(Prezzi!AJ15/Prezzi!AI15-1)*100</f>
        <v>6.6369706132012984</v>
      </c>
      <c r="AK15" s="8" t="n">
        <f>+(Prezzi!AK15/Prezzi!AJ15-1)*100</f>
        <v>5.7885254861447022</v>
      </c>
      <c r="AL15" s="8" t="n">
        <f>+(Prezzi!AL15/Prezzi!AK15-1)*100</f>
        <v>6.7576787052817222</v>
      </c>
      <c r="AM15" s="8" t="n">
        <f>+(Prezzi!AM15/Prezzi!AL15-1)*100</f>
        <v>1.8471111623840963</v>
      </c>
      <c r="AN15" s="8" t="n">
        <f>+(Prezzi!AN15/Prezzi!AM15-1)*100</f>
        <v>0.4453694550860865</v>
      </c>
      <c r="AO15" s="8" t="n">
        <f>+(Prezzi!AO15/Prezzi!AN15-1)*100</f>
        <v>0.11671407743081286</v>
      </c>
      <c r="AP15" s="8" t="n">
        <f>+(Prezzi!AP15/Prezzi!AO15-1)*100</f>
        <v>-100</v>
      </c>
      <c r="AQ15" s="8" t="e">
        <f>+(Prezzi!AQ15/Prezzi!AP15-1)*100</f>
        <v>#DIV/0!</v>
      </c>
      <c r="AR15" s="8" t="e">
        <f>+(Prezzi!AR15/Prezzi!AQ15-1)*100</f>
        <v>#DIV/0!</v>
      </c>
      <c r="AS15" s="8" t="e">
        <f>+(Prezzi!AS15/Prezzi!AR15-1)*100</f>
        <v>#DIV/0!</v>
      </c>
      <c r="AT15" s="8" t="e">
        <f>+(Prezzi!AT15/Prezzi!AS15-1)*100</f>
        <v>#DIV/0!</v>
      </c>
      <c r="AU15" s="8" t="e">
        <f>+(Prezzi!AU15/Prezzi!AT15-1)*100</f>
        <v>#DIV/0!</v>
      </c>
      <c r="AV15" s="8" t="e">
        <f>+(Prezzi!AV15/Prezzi!AU15-1)*100</f>
        <v>#DIV/0!</v>
      </c>
      <c r="AW15" s="8" t="e">
        <f>+(Prezzi!AW15/Prezzi!AV15-1)*100</f>
        <v>#DIV/0!</v>
      </c>
      <c r="AX15" s="8" t="e">
        <f>+(Prezzi!AX15/Prezzi!AW15-1)*100</f>
        <v>#DIV/0!</v>
      </c>
      <c r="AY15" s="8" t="e">
        <f>+(Prezzi!AY15/Prezzi!AX15-1)*100</f>
        <v>#DIV/0!</v>
      </c>
      <c r="AZ15" s="8" t="e">
        <f>+(Prezzi!AZ15/Prezzi!AY15-1)*100</f>
        <v>#DIV/0!</v>
      </c>
      <c r="BA15" s="8" t="e">
        <f>+(Prezzi!BA15/Prezzi!AZ15-1)*100</f>
        <v>#DIV/0!</v>
      </c>
      <c r="BB15" s="8" t="e">
        <f>+(Prezzi!BB15/Prezzi!BA15-1)*100</f>
        <v>#DIV/0!</v>
      </c>
      <c r="BC15" s="8" t="e">
        <f>+(Prezzi!BC15/Prezzi!BB15-1)*100</f>
        <v>#DIV/0!</v>
      </c>
      <c r="BD15" s="8" t="e">
        <f>+(Prezzi!BD15/Prezzi!BC15-1)*100</f>
        <v>#DIV/0!</v>
      </c>
      <c r="BE15" s="8" t="e">
        <f>+(Prezzi!BE15/Prezzi!BD15-1)*100</f>
        <v>#DIV/0!</v>
      </c>
      <c r="BF15" s="8" t="e">
        <f>+(Prezzi!BF15/Prezzi!BE15-1)*100</f>
        <v>#DIV/0!</v>
      </c>
      <c r="BG15" s="8" t="e">
        <f>+(Prezzi!BG15/Prezzi!BF15-1)*100</f>
        <v>#DIV/0!</v>
      </c>
      <c r="BH15" s="8" t="e">
        <f>+(Prezzi!BH15/Prezzi!BG15-1)*100</f>
        <v>#DIV/0!</v>
      </c>
      <c r="BI15" s="8" t="e">
        <f>+(Prezzi!BI15/Prezzi!BH15-1)*100</f>
        <v>#DIV/0!</v>
      </c>
      <c r="BJ15" s="8" t="e">
        <f>+(Prezzi!BJ15/Prezzi!BI15-1)*100</f>
        <v>#DIV/0!</v>
      </c>
      <c r="BK15" s="8" t="e">
        <f>+(Prezzi!BK15/Prezzi!BJ15-1)*100</f>
        <v>#DIV/0!</v>
      </c>
      <c r="BL15" s="8" t="e">
        <f>+(Prezzi!BL15/Prezzi!BK15-1)*100</f>
        <v>#DIV/0!</v>
      </c>
      <c r="BM15" s="8" t="e">
        <f>+(Prezzi!BM15/Prezzi!BL15-1)*100</f>
        <v>#DIV/0!</v>
      </c>
      <c r="BN15" s="8" t="e">
        <f>+(Prezzi!BN15/Prezzi!BM15-1)*100</f>
        <v>#DIV/0!</v>
      </c>
    </row>
    <row r="16" ht="12.75" customHeight="1">
      <c r="A16" s="15" t="s">
        <v>11</v>
      </c>
      <c r="B16" s="8"/>
      <c r="C16" s="8" t="n">
        <f>+(Prezzi!C16/Prezzi!B16-1)*100</f>
        <v>-0.87976539589444958</v>
      </c>
      <c r="D16" s="8" t="n">
        <f>+(Prezzi!D16/Prezzi!C16-1)*100</f>
        <v>-0.29585798816564868</v>
      </c>
      <c r="E16" s="8" t="n">
        <f>+(Prezzi!E16/Prezzi!D16-1)*100</f>
        <v>37.982195845697355</v>
      </c>
      <c r="F16" s="8" t="n">
        <f>+(Prezzi!F16/Prezzi!E16-1)*100</f>
        <v>0</v>
      </c>
      <c r="G16" s="8" t="n">
        <f>+(Prezzi!G16/Prezzi!F16-1)*100</f>
        <v>0.86021505376341345</v>
      </c>
      <c r="H16" s="8" t="n">
        <f>+(Prezzi!H16/Prezzi!G16-1)*100</f>
        <v>10.874200426439252</v>
      </c>
      <c r="I16" s="8" t="n">
        <f>+(Prezzi!I16/Prezzi!H16-1)*100</f>
        <v>-3.8461538461538547</v>
      </c>
      <c r="J16" s="8" t="n">
        <f>+(Prezzi!J16/Prezzi!I16-1)*100</f>
        <v>21.799999999999955</v>
      </c>
      <c r="K16" s="8" t="n">
        <f>+(Prezzi!K16/Prezzi!J16-1)*100</f>
        <v>4.1050903119868476</v>
      </c>
      <c r="L16" s="8" t="n">
        <f>+(Prezzi!L16/Prezzi!K16-1)*100</f>
        <v>-1.7350157728706517</v>
      </c>
      <c r="M16" s="8" t="n">
        <f>+(Prezzi!M16/Prezzi!L16-1)*100</f>
        <v>2.8892455858747779</v>
      </c>
      <c r="N16" s="8" t="n">
        <f>+(Prezzi!N16/Prezzi!M16-1)*100</f>
        <v>16.380655226209086</v>
      </c>
      <c r="O16" s="8" t="n">
        <f>+(Prezzi!O16/Prezzi!N16-1)*100</f>
        <v>26.943699731903493</v>
      </c>
      <c r="P16" s="8" t="n">
        <f>+(Prezzi!P16/Prezzi!O16-1)*100</f>
        <v>57.127771911298808</v>
      </c>
      <c r="Q16" s="8" t="n">
        <f>+(Prezzi!Q16/Prezzi!P16-1)*100</f>
        <v>15.322580645161299</v>
      </c>
      <c r="R16" s="8" t="n">
        <f>+(Prezzi!R16/Prezzi!Q16-1)*100</f>
        <v>11.072261072261114</v>
      </c>
      <c r="S16" s="8" t="n">
        <f>+(Prezzi!S16/Prezzi!R16-1)*100</f>
        <v>9.9160545645330167</v>
      </c>
      <c r="T16" s="8" t="n">
        <f>+(Prezzi!T16/Prezzi!S16-1)*100</f>
        <v>20.477326968973752</v>
      </c>
      <c r="U16" s="8" t="n">
        <f>+(Prezzi!U16/Prezzi!T16-1)*100</f>
        <v>23.811410459587922</v>
      </c>
      <c r="V16" s="8" t="n">
        <f>+(Prezzi!V16/Prezzi!U16-1)*100</f>
        <v>19.039999999999992</v>
      </c>
      <c r="W16" s="8" t="n">
        <f>+(Prezzi!W16/Prezzi!V16-1)*100</f>
        <v>13.333333333333353</v>
      </c>
      <c r="X16" s="8" t="n">
        <f>+(Prezzi!X16/Prezzi!W16-1)*100</f>
        <v>5.8027837678886529</v>
      </c>
      <c r="Y16" s="8" t="n">
        <f>+(Prezzi!Y16/Prezzi!X16-1)*100</f>
        <v>-2.2234574763757897</v>
      </c>
      <c r="Z16" s="8" t="n">
        <f>+(Prezzi!Z16/Prezzi!Y16-1)*100</f>
        <v>-0.70115595982565004</v>
      </c>
      <c r="AA16" s="8" t="n">
        <f>+(Prezzi!AA16/Prezzi!Z16-1)*100</f>
        <v>0.85877862595418186</v>
      </c>
      <c r="AB16" s="8" t="n">
        <f>+(Prezzi!AB16/Prezzi!AA16-1)*100</f>
        <v>-0.83254493850524192</v>
      </c>
      <c r="AC16" s="8" t="n">
        <f>+(Prezzi!AC16/Prezzi!AB16-1)*100</f>
        <v>4.6174394199580471</v>
      </c>
      <c r="AD16" s="8" t="n">
        <f>+(Prezzi!AD16/Prezzi!AC16-1)*100</f>
        <v>3.975925588181628</v>
      </c>
      <c r="AE16" s="8" t="n">
        <f>+(Prezzi!AE16/Prezzi!AD16-1)*100</f>
        <v>6.998772145237675</v>
      </c>
      <c r="AF16" s="8" t="n">
        <f>+(Prezzi!AF16/Prezzi!AE16-1)*100</f>
        <v>4.0000000000000036</v>
      </c>
      <c r="AG16" s="8" t="n">
        <f>+(Prezzi!AG16/Prezzi!AF16-1)*100</f>
        <v>5.9110970996216539</v>
      </c>
      <c r="AH16" s="8" t="n">
        <f>+(Prezzi!AH16/Prezzi!AG16-1)*100</f>
        <v>3.4677779431462996</v>
      </c>
      <c r="AI16" s="8" t="n">
        <f>+(Prezzi!AI16/Prezzi!AH16-1)*100</f>
        <v>2.1414463000200668</v>
      </c>
      <c r="AJ16" s="8" t="n">
        <f>+(Prezzi!AJ16/Prezzi!AI16-1)*100</f>
        <v>2.8914907553081237</v>
      </c>
      <c r="AK16" s="8" t="n">
        <f>+(Prezzi!AK16/Prezzi!AJ16-1)*100</f>
        <v>1.300377562979893</v>
      </c>
      <c r="AL16" s="8" t="n">
        <f>+(Prezzi!AL16/Prezzi!AK16-1)*100</f>
        <v>-0.4551230509724502</v>
      </c>
      <c r="AM16" s="8" t="n">
        <f>+(Prezzi!AM16/Prezzi!AL16-1)*100</f>
        <v>1.2572963915387758</v>
      </c>
      <c r="AN16" s="8" t="n">
        <f>+(Prezzi!AN16/Prezzi!AM16-1)*100</f>
        <v>0.69193065410757537</v>
      </c>
      <c r="AO16" s="8" t="n">
        <f>+(Prezzi!AO16/Prezzi!AN16-1)*100</f>
        <v>4.1209697505073528E-2</v>
      </c>
      <c r="AP16" s="8" t="n">
        <f>+(Prezzi!AP16/Prezzi!AO16-1)*100</f>
        <v>-100</v>
      </c>
      <c r="AQ16" s="8" t="e">
        <f>+(Prezzi!AQ16/Prezzi!AP16-1)*100</f>
        <v>#DIV/0!</v>
      </c>
      <c r="AR16" s="8" t="e">
        <f>+(Prezzi!AR16/Prezzi!AQ16-1)*100</f>
        <v>#DIV/0!</v>
      </c>
      <c r="AS16" s="8" t="e">
        <f>+(Prezzi!AS16/Prezzi!AR16-1)*100</f>
        <v>#DIV/0!</v>
      </c>
      <c r="AT16" s="8" t="e">
        <f>+(Prezzi!AT16/Prezzi!AS16-1)*100</f>
        <v>#DIV/0!</v>
      </c>
      <c r="AU16" s="8" t="e">
        <f>+(Prezzi!AU16/Prezzi!AT16-1)*100</f>
        <v>#DIV/0!</v>
      </c>
      <c r="AV16" s="8" t="e">
        <f>+(Prezzi!AV16/Prezzi!AU16-1)*100</f>
        <v>#DIV/0!</v>
      </c>
      <c r="AW16" s="8" t="e">
        <f>+(Prezzi!AW16/Prezzi!AV16-1)*100</f>
        <v>#DIV/0!</v>
      </c>
      <c r="AX16" s="8" t="e">
        <f>+(Prezzi!AX16/Prezzi!AW16-1)*100</f>
        <v>#DIV/0!</v>
      </c>
      <c r="AY16" s="8" t="e">
        <f>+(Prezzi!AY16/Prezzi!AX16-1)*100</f>
        <v>#DIV/0!</v>
      </c>
      <c r="AZ16" s="8" t="e">
        <f>+(Prezzi!AZ16/Prezzi!AY16-1)*100</f>
        <v>#DIV/0!</v>
      </c>
      <c r="BA16" s="8" t="e">
        <f>+(Prezzi!BA16/Prezzi!AZ16-1)*100</f>
        <v>#DIV/0!</v>
      </c>
      <c r="BB16" s="8" t="e">
        <f>+(Prezzi!BB16/Prezzi!BA16-1)*100</f>
        <v>#DIV/0!</v>
      </c>
      <c r="BC16" s="8" t="e">
        <f>+(Prezzi!BC16/Prezzi!BB16-1)*100</f>
        <v>#DIV/0!</v>
      </c>
      <c r="BD16" s="8" t="e">
        <f>+(Prezzi!BD16/Prezzi!BC16-1)*100</f>
        <v>#DIV/0!</v>
      </c>
      <c r="BE16" s="8" t="e">
        <f>+(Prezzi!BE16/Prezzi!BD16-1)*100</f>
        <v>#DIV/0!</v>
      </c>
      <c r="BF16" s="8" t="e">
        <f>+(Prezzi!BF16/Prezzi!BE16-1)*100</f>
        <v>#DIV/0!</v>
      </c>
      <c r="BG16" s="8" t="e">
        <f>+(Prezzi!BG16/Prezzi!BF16-1)*100</f>
        <v>#DIV/0!</v>
      </c>
      <c r="BH16" s="8" t="e">
        <f>+(Prezzi!BH16/Prezzi!BG16-1)*100</f>
        <v>#DIV/0!</v>
      </c>
      <c r="BI16" s="8" t="e">
        <f>+(Prezzi!BI16/Prezzi!BH16-1)*100</f>
        <v>#DIV/0!</v>
      </c>
      <c r="BJ16" s="8" t="e">
        <f>+(Prezzi!BJ16/Prezzi!BI16-1)*100</f>
        <v>#DIV/0!</v>
      </c>
      <c r="BK16" s="8" t="e">
        <f>+(Prezzi!BK16/Prezzi!BJ16-1)*100</f>
        <v>#DIV/0!</v>
      </c>
      <c r="BL16" s="8" t="e">
        <f>+(Prezzi!BL16/Prezzi!BK16-1)*100</f>
        <v>#DIV/0!</v>
      </c>
      <c r="BM16" s="8" t="e">
        <f>+(Prezzi!BM16/Prezzi!BL16-1)*100</f>
        <v>#DIV/0!</v>
      </c>
      <c r="BN16" s="8" t="e">
        <f>+(Prezzi!BN16/Prezzi!BM16-1)*100</f>
        <v>#DIV/0!</v>
      </c>
    </row>
    <row r="17" ht="12.75" customHeight="1">
      <c r="A17" s="15" t="s">
        <v>12</v>
      </c>
      <c r="B17" s="8"/>
      <c r="C17" s="8" t="n">
        <f>+(Prezzi!C17/Prezzi!B17-1)*100</f>
        <v>-1.9305019305019155</v>
      </c>
      <c r="D17" s="8" t="n">
        <f>+(Prezzi!D17/Prezzi!C17-1)*100</f>
        <v>-1.1811023622047445</v>
      </c>
      <c r="E17" s="8" t="n">
        <f>+(Prezzi!E17/Prezzi!D17-1)*100</f>
        <v>-6.7729083665338692</v>
      </c>
      <c r="F17" s="8" t="n">
        <f>+(Prezzi!F17/Prezzi!E17-1)*100</f>
        <v>12.393162393162417</v>
      </c>
      <c r="G17" s="8" t="n">
        <f>+(Prezzi!G17/Prezzi!F17-1)*100</f>
        <v>7.2243346007604403</v>
      </c>
      <c r="H17" s="8" t="n">
        <f>+(Prezzi!H17/Prezzi!G17-1)*100</f>
        <v>12.411347517730498</v>
      </c>
      <c r="I17" s="8" t="n">
        <f>+(Prezzi!I17/Prezzi!H17-1)*100</f>
        <v>2.2082018927444436</v>
      </c>
      <c r="J17" s="8" t="n">
        <f>+(Prezzi!J17/Prezzi!I17-1)*100</f>
        <v>13.580246913580218</v>
      </c>
      <c r="K17" s="8" t="n">
        <f>+(Prezzi!K17/Prezzi!J17-1)*100</f>
        <v>4.0760869565217295</v>
      </c>
      <c r="L17" s="8" t="n">
        <f>+(Prezzi!L17/Prezzi!K17-1)*100</f>
        <v>-3.9164490861618884</v>
      </c>
      <c r="M17" s="8" t="n">
        <f>+(Prezzi!M17/Prezzi!L17-1)*100</f>
        <v>0.54347826086955653</v>
      </c>
      <c r="N17" s="8" t="n">
        <f>+(Prezzi!N17/Prezzi!M17-1)*100</f>
        <v>5.6756756756757287</v>
      </c>
      <c r="O17" s="8" t="n">
        <f>+(Prezzi!O17/Prezzi!N17-1)*100</f>
        <v>16.879795396419372</v>
      </c>
      <c r="P17" s="8" t="n">
        <f>+(Prezzi!P17/Prezzi!O17-1)*100</f>
        <v>29.759299781181614</v>
      </c>
      <c r="Q17" s="8" t="n">
        <f>+(Prezzi!Q17/Prezzi!P17-1)*100</f>
        <v>31.197301854974757</v>
      </c>
      <c r="R17" s="8" t="n">
        <f>+(Prezzi!R17/Prezzi!Q17-1)*100</f>
        <v>14.010282776349591</v>
      </c>
      <c r="S17" s="8" t="n">
        <f>+(Prezzi!S17/Prezzi!R17-1)*100</f>
        <v>24.35174746335964</v>
      </c>
      <c r="T17" s="8" t="n">
        <f>+(Prezzi!T17/Prezzi!S17-1)*100</f>
        <v>18.223028105167739</v>
      </c>
      <c r="U17" s="8" t="n">
        <f>+(Prezzi!U17/Prezzi!T17-1)*100</f>
        <v>24.156441717791388</v>
      </c>
      <c r="V17" s="8" t="n">
        <f>+(Prezzi!V17/Prezzi!U17-1)*100</f>
        <v>24.459542927733157</v>
      </c>
      <c r="W17" s="8" t="n">
        <f>+(Prezzi!W17/Prezzi!V17-1)*100</f>
        <v>5.9553349875930195</v>
      </c>
      <c r="X17" s="8" t="n">
        <f>+(Prezzi!X17/Prezzi!W17-1)*100</f>
        <v>6.8338557993730564</v>
      </c>
      <c r="Y17" s="8" t="n">
        <f>+(Prezzi!Y17/Prezzi!X17-1)*100</f>
        <v>4.8415492957746498</v>
      </c>
      <c r="Z17" s="8" t="n">
        <f>+(Prezzi!Z17/Prezzi!Y17-1)*100</f>
        <v>1.9311502938707203</v>
      </c>
      <c r="AA17" s="8" t="n">
        <f>+(Prezzi!AA17/Prezzi!Z17-1)*100</f>
        <v>4.4206479956067746</v>
      </c>
      <c r="AB17" s="8" t="n">
        <f>+(Prezzi!AB17/Prezzi!AA17-1)*100</f>
        <v>2.3928477517749069</v>
      </c>
      <c r="AC17" s="8" t="n">
        <f>+(Prezzi!AC17/Prezzi!AB17-1)*100</f>
        <v>4.0318438623523356</v>
      </c>
      <c r="AD17" s="8" t="n">
        <f>+(Prezzi!AD17/Prezzi!AC17-1)*100</f>
        <v>5.0851641569982231</v>
      </c>
      <c r="AE17" s="8" t="n">
        <f>+(Prezzi!AE17/Prezzi!AD17-1)*100</f>
        <v>3.5705896171013052</v>
      </c>
      <c r="AF17" s="8" t="n">
        <f>+(Prezzi!AF17/Prezzi!AE17-1)*100</f>
        <v>5.8516670446812968</v>
      </c>
      <c r="AG17" s="8" t="n">
        <f>+(Prezzi!AG17/Prezzi!AF17-1)*100</f>
        <v>2.7855153203342642</v>
      </c>
      <c r="AH17" s="8" t="n">
        <f>+(Prezzi!AH17/Prezzi!AG17-1)*100</f>
        <v>1.14654992703771</v>
      </c>
      <c r="AI17" s="8" t="n">
        <f>+(Prezzi!AI17/Prezzi!AH17-1)*100</f>
        <v>-4.3872781406182781</v>
      </c>
      <c r="AJ17" s="8" t="n">
        <f>+(Prezzi!AJ17/Prezzi!AI17-1)*100</f>
        <v>2.0528966713379893</v>
      </c>
      <c r="AK17" s="8" t="n">
        <f>+(Prezzi!AK17/Prezzi!AJ17-1)*100</f>
        <v>0.84373122312111359</v>
      </c>
      <c r="AL17" s="8" t="n">
        <f>+(Prezzi!AL17/Prezzi!AK17-1)*100</f>
        <v>-1.2158942166085929</v>
      </c>
      <c r="AM17" s="8" t="n">
        <f>+(Prezzi!AM17/Prezzi!AL17-1)*100</f>
        <v>0.22259854273720681</v>
      </c>
      <c r="AN17" s="8" t="n">
        <f>+(Prezzi!AN17/Prezzi!AM17-1)*100</f>
        <v>2.7164099811236131</v>
      </c>
      <c r="AO17" s="8" t="n">
        <f>+(Prezzi!AO17/Prezzi!AN17-1)*100</f>
        <v>1.0934049032832238</v>
      </c>
      <c r="AP17" s="8" t="n">
        <f>+(Prezzi!AP17/Prezzi!AO17-1)*100</f>
        <v>-100</v>
      </c>
      <c r="AQ17" s="8" t="e">
        <f>+(Prezzi!AQ17/Prezzi!AP17-1)*100</f>
        <v>#DIV/0!</v>
      </c>
      <c r="AR17" s="8" t="e">
        <f>+(Prezzi!AR17/Prezzi!AQ17-1)*100</f>
        <v>#DIV/0!</v>
      </c>
      <c r="AS17" s="8" t="e">
        <f>+(Prezzi!AS17/Prezzi!AR17-1)*100</f>
        <v>#DIV/0!</v>
      </c>
      <c r="AT17" s="8" t="e">
        <f>+(Prezzi!AT17/Prezzi!AS17-1)*100</f>
        <v>#DIV/0!</v>
      </c>
      <c r="AU17" s="8" t="e">
        <f>+(Prezzi!AU17/Prezzi!AT17-1)*100</f>
        <v>#DIV/0!</v>
      </c>
      <c r="AV17" s="8" t="e">
        <f>+(Prezzi!AV17/Prezzi!AU17-1)*100</f>
        <v>#DIV/0!</v>
      </c>
      <c r="AW17" s="8" t="e">
        <f>+(Prezzi!AW17/Prezzi!AV17-1)*100</f>
        <v>#DIV/0!</v>
      </c>
      <c r="AX17" s="8" t="e">
        <f>+(Prezzi!AX17/Prezzi!AW17-1)*100</f>
        <v>#DIV/0!</v>
      </c>
      <c r="AY17" s="8" t="e">
        <f>+(Prezzi!AY17/Prezzi!AX17-1)*100</f>
        <v>#DIV/0!</v>
      </c>
      <c r="AZ17" s="8" t="e">
        <f>+(Prezzi!AZ17/Prezzi!AY17-1)*100</f>
        <v>#DIV/0!</v>
      </c>
      <c r="BA17" s="8" t="e">
        <f>+(Prezzi!BA17/Prezzi!AZ17-1)*100</f>
        <v>#DIV/0!</v>
      </c>
      <c r="BB17" s="8" t="e">
        <f>+(Prezzi!BB17/Prezzi!BA17-1)*100</f>
        <v>#DIV/0!</v>
      </c>
      <c r="BC17" s="8" t="e">
        <f>+(Prezzi!BC17/Prezzi!BB17-1)*100</f>
        <v>#DIV/0!</v>
      </c>
      <c r="BD17" s="8" t="e">
        <f>+(Prezzi!BD17/Prezzi!BC17-1)*100</f>
        <v>#DIV/0!</v>
      </c>
      <c r="BE17" s="8" t="e">
        <f>+(Prezzi!BE17/Prezzi!BD17-1)*100</f>
        <v>#DIV/0!</v>
      </c>
      <c r="BF17" s="8" t="e">
        <f>+(Prezzi!BF17/Prezzi!BE17-1)*100</f>
        <v>#DIV/0!</v>
      </c>
      <c r="BG17" s="8" t="e">
        <f>+(Prezzi!BG17/Prezzi!BF17-1)*100</f>
        <v>#DIV/0!</v>
      </c>
      <c r="BH17" s="8" t="e">
        <f>+(Prezzi!BH17/Prezzi!BG17-1)*100</f>
        <v>#DIV/0!</v>
      </c>
      <c r="BI17" s="8" t="e">
        <f>+(Prezzi!BI17/Prezzi!BH17-1)*100</f>
        <v>#DIV/0!</v>
      </c>
      <c r="BJ17" s="8" t="e">
        <f>+(Prezzi!BJ17/Prezzi!BI17-1)*100</f>
        <v>#DIV/0!</v>
      </c>
      <c r="BK17" s="8" t="e">
        <f>+(Prezzi!BK17/Prezzi!BJ17-1)*100</f>
        <v>#DIV/0!</v>
      </c>
      <c r="BL17" s="8" t="e">
        <f>+(Prezzi!BL17/Prezzi!BK17-1)*100</f>
        <v>#DIV/0!</v>
      </c>
      <c r="BM17" s="8" t="e">
        <f>+(Prezzi!BM17/Prezzi!BL17-1)*100</f>
        <v>#DIV/0!</v>
      </c>
      <c r="BN17" s="8" t="e">
        <f>+(Prezzi!BN17/Prezzi!BM17-1)*100</f>
        <v>#DIV/0!</v>
      </c>
    </row>
    <row r="18" ht="12.75" customHeight="1">
      <c r="A18" s="15" t="s">
        <v>13</v>
      </c>
      <c r="B18" s="8"/>
      <c r="C18" s="8" t="n">
        <f>+(Prezzi!C18/Prezzi!B18-1)*100</f>
        <v>0</v>
      </c>
      <c r="D18" s="8" t="n">
        <f>+(Prezzi!D18/Prezzi!C18-1)*100</f>
        <v>0</v>
      </c>
      <c r="E18" s="8" t="n">
        <f>+(Prezzi!E18/Prezzi!D18-1)*100</f>
        <v>0</v>
      </c>
      <c r="F18" s="8" t="n">
        <f>+(Prezzi!F18/Prezzi!E18-1)*100</f>
        <v>0</v>
      </c>
      <c r="G18" s="8" t="n">
        <f>+(Prezzi!G18/Prezzi!F18-1)*100</f>
        <v>0</v>
      </c>
      <c r="H18" s="8" t="n">
        <f>+(Prezzi!H18/Prezzi!G18-1)*100</f>
        <v>0</v>
      </c>
      <c r="I18" s="8" t="n">
        <f>+(Prezzi!I18/Prezzi!H18-1)*100</f>
        <v>0</v>
      </c>
      <c r="J18" s="8" t="n">
        <f>+(Prezzi!J18/Prezzi!I18-1)*100</f>
        <v>0</v>
      </c>
      <c r="K18" s="8" t="n">
        <f>+(Prezzi!K18/Prezzi!J18-1)*100</f>
        <v>0</v>
      </c>
      <c r="L18" s="8" t="n">
        <f>+(Prezzi!L18/Prezzi!K18-1)*100</f>
        <v>0</v>
      </c>
      <c r="M18" s="8" t="n">
        <f>+(Prezzi!M18/Prezzi!L18-1)*100</f>
        <v>0</v>
      </c>
      <c r="N18" s="8" t="n">
        <f>+(Prezzi!N18/Prezzi!M18-1)*100</f>
        <v>0</v>
      </c>
      <c r="O18" s="8" t="n">
        <f>+(Prezzi!O18/Prezzi!N18-1)*100</f>
        <v>0</v>
      </c>
      <c r="P18" s="8" t="n">
        <f>+(Prezzi!P18/Prezzi!O18-1)*100</f>
        <v>0</v>
      </c>
      <c r="Q18" s="8" t="n">
        <f>+(Prezzi!Q18/Prezzi!P18-1)*100</f>
        <v>0</v>
      </c>
      <c r="R18" s="8" t="n">
        <f>+(Prezzi!R18/Prezzi!Q18-1)*100</f>
        <v>13.412228796844206</v>
      </c>
      <c r="S18" s="8" t="n">
        <f>+(Prezzi!S18/Prezzi!R18-1)*100</f>
        <v>17.391304347826097</v>
      </c>
      <c r="T18" s="8" t="n">
        <f>+(Prezzi!T18/Prezzi!S18-1)*100</f>
        <v>15.11111111111112</v>
      </c>
      <c r="U18" s="8" t="n">
        <f>+(Prezzi!U18/Prezzi!T18-1)*100</f>
        <v>22.908622908622856</v>
      </c>
      <c r="V18" s="8" t="n">
        <f>+(Prezzi!V18/Prezzi!U18-1)*100</f>
        <v>25.968586387434534</v>
      </c>
      <c r="W18" s="8" t="n">
        <f>+(Prezzi!W18/Prezzi!V18-1)*100</f>
        <v>7.1487946799667412</v>
      </c>
      <c r="X18" s="8" t="n">
        <f>+(Prezzi!X18/Prezzi!W18-1)*100</f>
        <v>2.37717908082411</v>
      </c>
      <c r="Y18" s="8" t="n">
        <f>+(Prezzi!Y18/Prezzi!X18-1)*100</f>
        <v>5.6888544891640969</v>
      </c>
      <c r="Z18" s="8" t="n">
        <f>+(Prezzi!Z18/Prezzi!Y18-1)*100</f>
        <v>0.14646649578908821</v>
      </c>
      <c r="AA18" s="8" t="n">
        <f>+(Prezzi!AA18/Prezzi!Z18-1)*100</f>
        <v>4.6069469835466226</v>
      </c>
      <c r="AB18" s="8" t="n">
        <f>+(Prezzi!AB18/Prezzi!AA18-1)*100</f>
        <v>1.4330653617616207</v>
      </c>
      <c r="AC18" s="8" t="n">
        <f>+(Prezzi!AC18/Prezzi!AB18-1)*100</f>
        <v>4.2384562370778811</v>
      </c>
      <c r="AD18" s="8" t="n">
        <f>+(Prezzi!AD18/Prezzi!AC18-1)*100</f>
        <v>4.8264462809917363</v>
      </c>
      <c r="AE18" s="8" t="n">
        <f>+(Prezzi!AE18/Prezzi!AD18-1)*100</f>
        <v>5.8025859350362419</v>
      </c>
      <c r="AF18" s="8" t="n">
        <f>+(Prezzi!AF18/Prezzi!AE18-1)*100</f>
        <v>5.1862891207153483</v>
      </c>
      <c r="AG18" s="8" t="n">
        <f>+(Prezzi!AG18/Prezzi!AF18-1)*100</f>
        <v>4.4771890053839192</v>
      </c>
      <c r="AH18" s="8" t="n">
        <f>+(Prezzi!AH18/Prezzi!AG18-1)*100</f>
        <v>4.0954705722810125</v>
      </c>
      <c r="AI18" s="8" t="n">
        <f>+(Prezzi!AI18/Prezzi!AH18-1)*100</f>
        <v>-4.166570474711806E-2</v>
      </c>
      <c r="AJ18" s="8" t="n">
        <f>+(Prezzi!AJ18/Prezzi!AI18-1)*100</f>
        <v>0.62534373054194958</v>
      </c>
      <c r="AK18" s="8" t="n">
        <f>+(Prezzi!AK18/Prezzi!AJ18-1)*100</f>
        <v>1.1663679223687273</v>
      </c>
      <c r="AL18" s="8" t="n">
        <f>+(Prezzi!AL18/Prezzi!AK18-1)*100</f>
        <v>2.1443927303257837</v>
      </c>
      <c r="AM18" s="8" t="n">
        <f>+(Prezzi!AM18/Prezzi!AL18-1)*100</f>
        <v>3.3920428882927567</v>
      </c>
      <c r="AN18" s="8" t="n">
        <f>+(Prezzi!AN18/Prezzi!AM18-1)*100</f>
        <v>1.5797881773078171</v>
      </c>
      <c r="AO18" s="8" t="n">
        <f>+(Prezzi!AO18/Prezzi!AN18-1)*100</f>
        <v>1.7932205531091316</v>
      </c>
      <c r="AP18" s="8" t="n">
        <f>+(Prezzi!AP18/Prezzi!AO18-1)*100</f>
        <v>-100</v>
      </c>
      <c r="AQ18" s="8" t="e">
        <f>+(Prezzi!AQ18/Prezzi!AP18-1)*100</f>
        <v>#DIV/0!</v>
      </c>
      <c r="AR18" s="8" t="e">
        <f>+(Prezzi!AR18/Prezzi!AQ18-1)*100</f>
        <v>#DIV/0!</v>
      </c>
      <c r="AS18" s="8" t="e">
        <f>+(Prezzi!AS18/Prezzi!AR18-1)*100</f>
        <v>#DIV/0!</v>
      </c>
      <c r="AT18" s="8" t="e">
        <f>+(Prezzi!AT18/Prezzi!AS18-1)*100</f>
        <v>#DIV/0!</v>
      </c>
      <c r="AU18" s="8" t="e">
        <f>+(Prezzi!AU18/Prezzi!AT18-1)*100</f>
        <v>#DIV/0!</v>
      </c>
      <c r="AV18" s="8" t="e">
        <f>+(Prezzi!AV18/Prezzi!AU18-1)*100</f>
        <v>#DIV/0!</v>
      </c>
      <c r="AW18" s="8" t="e">
        <f>+(Prezzi!AW18/Prezzi!AV18-1)*100</f>
        <v>#DIV/0!</v>
      </c>
      <c r="AX18" s="8" t="e">
        <f>+(Prezzi!AX18/Prezzi!AW18-1)*100</f>
        <v>#DIV/0!</v>
      </c>
      <c r="AY18" s="8" t="e">
        <f>+(Prezzi!AY18/Prezzi!AX18-1)*100</f>
        <v>#DIV/0!</v>
      </c>
      <c r="AZ18" s="8" t="e">
        <f>+(Prezzi!AZ18/Prezzi!AY18-1)*100</f>
        <v>#DIV/0!</v>
      </c>
      <c r="BA18" s="8" t="e">
        <f>+(Prezzi!BA18/Prezzi!AZ18-1)*100</f>
        <v>#DIV/0!</v>
      </c>
      <c r="BB18" s="8" t="e">
        <f>+(Prezzi!BB18/Prezzi!BA18-1)*100</f>
        <v>#DIV/0!</v>
      </c>
      <c r="BC18" s="8" t="e">
        <f>+(Prezzi!BC18/Prezzi!BB18-1)*100</f>
        <v>#DIV/0!</v>
      </c>
      <c r="BD18" s="8" t="e">
        <f>+(Prezzi!BD18/Prezzi!BC18-1)*100</f>
        <v>#DIV/0!</v>
      </c>
      <c r="BE18" s="8" t="e">
        <f>+(Prezzi!BE18/Prezzi!BD18-1)*100</f>
        <v>#DIV/0!</v>
      </c>
      <c r="BF18" s="8" t="e">
        <f>+(Prezzi!BF18/Prezzi!BE18-1)*100</f>
        <v>#DIV/0!</v>
      </c>
      <c r="BG18" s="8" t="e">
        <f>+(Prezzi!BG18/Prezzi!BF18-1)*100</f>
        <v>#DIV/0!</v>
      </c>
      <c r="BH18" s="8" t="e">
        <f>+(Prezzi!BH18/Prezzi!BG18-1)*100</f>
        <v>#DIV/0!</v>
      </c>
      <c r="BI18" s="8" t="e">
        <f>+(Prezzi!BI18/Prezzi!BH18-1)*100</f>
        <v>#DIV/0!</v>
      </c>
      <c r="BJ18" s="8" t="e">
        <f>+(Prezzi!BJ18/Prezzi!BI18-1)*100</f>
        <v>#DIV/0!</v>
      </c>
      <c r="BK18" s="8" t="e">
        <f>+(Prezzi!BK18/Prezzi!BJ18-1)*100</f>
        <v>#DIV/0!</v>
      </c>
      <c r="BL18" s="8" t="e">
        <f>+(Prezzi!BL18/Prezzi!BK18-1)*100</f>
        <v>#DIV/0!</v>
      </c>
      <c r="BM18" s="8" t="e">
        <f>+(Prezzi!BM18/Prezzi!BL18-1)*100</f>
        <v>#DIV/0!</v>
      </c>
      <c r="BN18" s="8" t="e">
        <f>+(Prezzi!BN18/Prezzi!BM18-1)*100</f>
        <v>#DIV/0!</v>
      </c>
    </row>
    <row r="19" ht="12.75" customHeight="1">
      <c r="A19" s="15" t="s">
        <v>14</v>
      </c>
      <c r="B19" s="8"/>
      <c r="C19" s="8" t="n">
        <f>+(Prezzi!C19/Prezzi!B19-1)*100</f>
        <v>-1.3480392156862808</v>
      </c>
      <c r="D19" s="8" t="n">
        <f>+(Prezzi!D19/Prezzi!C19-1)*100</f>
        <v>0</v>
      </c>
      <c r="E19" s="8" t="n">
        <f>+(Prezzi!E19/Prezzi!D19-1)*100</f>
        <v>-23.105590062111801</v>
      </c>
      <c r="F19" s="8" t="n">
        <f>+(Prezzi!F19/Prezzi!E19-1)*100</f>
        <v>-1.7770597738287708</v>
      </c>
      <c r="G19" s="8" t="n">
        <f>+(Prezzi!G19/Prezzi!F19-1)*100</f>
        <v>10.855263157894735</v>
      </c>
      <c r="H19" s="8" t="n">
        <f>+(Prezzi!H19/Prezzi!G19-1)*100</f>
        <v>11.86943620178047</v>
      </c>
      <c r="I19" s="8" t="n">
        <f>+(Prezzi!I19/Prezzi!H19-1)*100</f>
        <v>12.201591511936293</v>
      </c>
      <c r="J19" s="8" t="n">
        <f>+(Prezzi!J19/Prezzi!I19-1)*100</f>
        <v>3.9007092198581672</v>
      </c>
      <c r="K19" s="8" t="n">
        <f>+(Prezzi!K19/Prezzi!J19-1)*100</f>
        <v>4.7781569965870352</v>
      </c>
      <c r="L19" s="8" t="n">
        <f>+(Prezzi!L19/Prezzi!K19-1)*100</f>
        <v>-4.0173724212812516</v>
      </c>
      <c r="M19" s="8" t="n">
        <f>+(Prezzi!M19/Prezzi!L19-1)*100</f>
        <v>-0.56561085972844927</v>
      </c>
      <c r="N19" s="8" t="n">
        <f>+(Prezzi!N19/Prezzi!M19-1)*100</f>
        <v>6.9397042093287897</v>
      </c>
      <c r="O19" s="8" t="n">
        <f>+(Prezzi!O19/Prezzi!N19-1)*100</f>
        <v>20.638297872340416</v>
      </c>
      <c r="P19" s="8" t="n">
        <f>+(Prezzi!P19/Prezzi!O19-1)*100</f>
        <v>21.428571428571395</v>
      </c>
      <c r="Q19" s="8" t="n">
        <f>+(Prezzi!Q19/Prezzi!P19-1)*100</f>
        <v>11.401597676107533</v>
      </c>
      <c r="R19" s="8" t="n">
        <f>+(Prezzi!R19/Prezzi!Q19-1)*100</f>
        <v>20.664928292046959</v>
      </c>
      <c r="S19" s="8" t="n">
        <f>+(Prezzi!S19/Prezzi!R19-1)*100</f>
        <v>19.827120475418681</v>
      </c>
      <c r="T19" s="8" t="n">
        <f>+(Prezzi!T19/Prezzi!S19-1)*100</f>
        <v>20.378719567177626</v>
      </c>
      <c r="U19" s="8" t="n">
        <f>+(Prezzi!U19/Prezzi!T19-1)*100</f>
        <v>28.0524344569288</v>
      </c>
      <c r="V19" s="8" t="n">
        <f>+(Prezzi!V19/Prezzi!U19-1)*100</f>
        <v>21.38052062006437</v>
      </c>
      <c r="W19" s="8" t="n">
        <f>+(Prezzi!W19/Prezzi!V19-1)*100</f>
        <v>8.8433734939759248</v>
      </c>
      <c r="X19" s="8" t="n">
        <f>+(Prezzi!X19/Prezzi!W19-1)*100</f>
        <v>3.7831021437578771</v>
      </c>
      <c r="Y19" s="8" t="n">
        <f>+(Prezzi!Y19/Prezzi!X19-1)*100</f>
        <v>6.1816524908870241</v>
      </c>
      <c r="Z19" s="8" t="n">
        <f>+(Prezzi!Z19/Prezzi!Y19-1)*100</f>
        <v>5.3497353740523668</v>
      </c>
      <c r="AA19" s="8" t="n">
        <f>+(Prezzi!AA19/Prezzi!Z19-1)*100</f>
        <v>6.530889341479984</v>
      </c>
      <c r="AB19" s="8" t="n">
        <f>+(Prezzi!AB19/Prezzi!AA19-1)*100</f>
        <v>2.2176905429518223</v>
      </c>
      <c r="AC19" s="8" t="n">
        <f>+(Prezzi!AC19/Prezzi!AB19-1)*100</f>
        <v>8.6907730673316586</v>
      </c>
      <c r="AD19" s="8" t="n">
        <f>+(Prezzi!AD19/Prezzi!AC19-1)*100</f>
        <v>5.0131926121372405</v>
      </c>
      <c r="AE19" s="8" t="n">
        <f>+(Prezzi!AE19/Prezzi!AD19-1)*100</f>
        <v>2.8512125846624325</v>
      </c>
      <c r="AF19" s="8" t="n">
        <f>+(Prezzi!AF19/Prezzi!AE19-1)*100</f>
        <v>5.5974508762612674</v>
      </c>
      <c r="AG19" s="8" t="n">
        <f>+(Prezzi!AG19/Prezzi!AF19-1)*100</f>
        <v>6.2562864614766012</v>
      </c>
      <c r="AH19" s="8" t="n">
        <f>+(Prezzi!AH19/Prezzi!AG19-1)*100</f>
        <v>5.6323362362741491</v>
      </c>
      <c r="AI19" s="8" t="n">
        <f>+(Prezzi!AI19/Prezzi!AH19-1)*100</f>
        <v>-2.4642717291481819</v>
      </c>
      <c r="AJ19" s="8" t="n">
        <f>+(Prezzi!AJ19/Prezzi!AI19-1)*100</f>
        <v>-1.4829851583689213</v>
      </c>
      <c r="AK19" s="8" t="n">
        <f>+(Prezzi!AK19/Prezzi!AJ19-1)*100</f>
        <v>-1.0328949856894254</v>
      </c>
      <c r="AL19" s="8" t="n">
        <f>+(Prezzi!AL19/Prezzi!AK19-1)*100</f>
        <v>-7.1252703862756395E-2</v>
      </c>
      <c r="AM19" s="8" t="n">
        <f>+(Prezzi!AM19/Prezzi!AL19-1)*100</f>
        <v>-2.5291016341928541</v>
      </c>
      <c r="AN19" s="8" t="n">
        <f>+(Prezzi!AN19/Prezzi!AM19-1)*100</f>
        <v>1.5475843650530674</v>
      </c>
      <c r="AO19" s="8" t="n">
        <f>+(Prezzi!AO19/Prezzi!AN19-1)*100</f>
        <v>-0.28733433767244021</v>
      </c>
      <c r="AP19" s="8" t="n">
        <f>+(Prezzi!AP19/Prezzi!AO19-1)*100</f>
        <v>-100</v>
      </c>
      <c r="AQ19" s="8" t="e">
        <f>+(Prezzi!AQ19/Prezzi!AP19-1)*100</f>
        <v>#DIV/0!</v>
      </c>
      <c r="AR19" s="8" t="e">
        <f>+(Prezzi!AR19/Prezzi!AQ19-1)*100</f>
        <v>#DIV/0!</v>
      </c>
      <c r="AS19" s="8" t="e">
        <f>+(Prezzi!AS19/Prezzi!AR19-1)*100</f>
        <v>#DIV/0!</v>
      </c>
      <c r="AT19" s="8" t="e">
        <f>+(Prezzi!AT19/Prezzi!AS19-1)*100</f>
        <v>#DIV/0!</v>
      </c>
      <c r="AU19" s="8" t="e">
        <f>+(Prezzi!AU19/Prezzi!AT19-1)*100</f>
        <v>#DIV/0!</v>
      </c>
      <c r="AV19" s="8" t="e">
        <f>+(Prezzi!AV19/Prezzi!AU19-1)*100</f>
        <v>#DIV/0!</v>
      </c>
      <c r="AW19" s="8" t="e">
        <f>+(Prezzi!AW19/Prezzi!AV19-1)*100</f>
        <v>#DIV/0!</v>
      </c>
      <c r="AX19" s="8" t="e">
        <f>+(Prezzi!AX19/Prezzi!AW19-1)*100</f>
        <v>#DIV/0!</v>
      </c>
      <c r="AY19" s="8" t="e">
        <f>+(Prezzi!AY19/Prezzi!AX19-1)*100</f>
        <v>#DIV/0!</v>
      </c>
      <c r="AZ19" s="8" t="e">
        <f>+(Prezzi!AZ19/Prezzi!AY19-1)*100</f>
        <v>#DIV/0!</v>
      </c>
      <c r="BA19" s="8" t="e">
        <f>+(Prezzi!BA19/Prezzi!AZ19-1)*100</f>
        <v>#DIV/0!</v>
      </c>
      <c r="BB19" s="8" t="e">
        <f>+(Prezzi!BB19/Prezzi!BA19-1)*100</f>
        <v>#DIV/0!</v>
      </c>
      <c r="BC19" s="8" t="e">
        <f>+(Prezzi!BC19/Prezzi!BB19-1)*100</f>
        <v>#DIV/0!</v>
      </c>
      <c r="BD19" s="8" t="e">
        <f>+(Prezzi!BD19/Prezzi!BC19-1)*100</f>
        <v>#DIV/0!</v>
      </c>
      <c r="BE19" s="8" t="e">
        <f>+(Prezzi!BE19/Prezzi!BD19-1)*100</f>
        <v>#DIV/0!</v>
      </c>
      <c r="BF19" s="8" t="e">
        <f>+(Prezzi!BF19/Prezzi!BE19-1)*100</f>
        <v>#DIV/0!</v>
      </c>
      <c r="BG19" s="8" t="e">
        <f>+(Prezzi!BG19/Prezzi!BF19-1)*100</f>
        <v>#DIV/0!</v>
      </c>
      <c r="BH19" s="8" t="e">
        <f>+(Prezzi!BH19/Prezzi!BG19-1)*100</f>
        <v>#DIV/0!</v>
      </c>
      <c r="BI19" s="8" t="e">
        <f>+(Prezzi!BI19/Prezzi!BH19-1)*100</f>
        <v>#DIV/0!</v>
      </c>
      <c r="BJ19" s="8" t="e">
        <f>+(Prezzi!BJ19/Prezzi!BI19-1)*100</f>
        <v>#DIV/0!</v>
      </c>
      <c r="BK19" s="8" t="e">
        <f>+(Prezzi!BK19/Prezzi!BJ19-1)*100</f>
        <v>#DIV/0!</v>
      </c>
      <c r="BL19" s="8" t="e">
        <f>+(Prezzi!BL19/Prezzi!BK19-1)*100</f>
        <v>#DIV/0!</v>
      </c>
      <c r="BM19" s="8" t="e">
        <f>+(Prezzi!BM19/Prezzi!BL19-1)*100</f>
        <v>#DIV/0!</v>
      </c>
      <c r="BN19" s="8" t="e">
        <f>+(Prezzi!BN19/Prezzi!BM19-1)*100</f>
        <v>#DIV/0!</v>
      </c>
    </row>
    <row r="20" ht="12.75" customHeight="1">
      <c r="A20" s="15" t="s">
        <v>15</v>
      </c>
      <c r="B20" s="8"/>
      <c r="C20" s="8" t="n">
        <f>+(Prezzi!C20/Prezzi!B20-1)*100</f>
        <v>-1.9011406844106848</v>
      </c>
      <c r="D20" s="8" t="n">
        <f>+(Prezzi!D20/Prezzi!C20-1)*100</f>
        <v>0.58139534883718813</v>
      </c>
      <c r="E20" s="8" t="n">
        <f>+(Prezzi!E20/Prezzi!D20-1)*100</f>
        <v>4.4315992292871087</v>
      </c>
      <c r="F20" s="8" t="n">
        <f>+(Prezzi!F20/Prezzi!E20-1)*100</f>
        <v>-0.92250922509227173</v>
      </c>
      <c r="G20" s="8" t="n">
        <f>+(Prezzi!G20/Prezzi!F20-1)*100</f>
        <v>10.428305400372428</v>
      </c>
      <c r="H20" s="8" t="n">
        <f>+(Prezzi!H20/Prezzi!G20-1)*100</f>
        <v>11.804384485666098</v>
      </c>
      <c r="I20" s="8" t="n">
        <f>+(Prezzi!I20/Prezzi!H20-1)*100</f>
        <v>4.3740573152337925</v>
      </c>
      <c r="J20" s="8" t="n">
        <f>+(Prezzi!J20/Prezzi!I20-1)*100</f>
        <v>8.3815028901734312</v>
      </c>
      <c r="K20" s="8" t="n">
        <f>+(Prezzi!K20/Prezzi!J20-1)*100</f>
        <v>0.53333333333334121</v>
      </c>
      <c r="L20" s="8" t="n">
        <f>+(Prezzi!L20/Prezzi!K20-1)*100</f>
        <v>1.0610079575596787</v>
      </c>
      <c r="M20" s="8" t="n">
        <f>+(Prezzi!M20/Prezzi!L20-1)*100</f>
        <v>0.13123359580047289</v>
      </c>
      <c r="N20" s="8" t="n">
        <f>+(Prezzi!N20/Prezzi!M20-1)*100</f>
        <v>9.305373525557048</v>
      </c>
      <c r="O20" s="8" t="n">
        <f>+(Prezzi!O20/Prezzi!N20-1)*100</f>
        <v>21.103117505995161</v>
      </c>
      <c r="P20" s="8" t="n">
        <f>+(Prezzi!P20/Prezzi!O20-1)*100</f>
        <v>28.712871287128717</v>
      </c>
      <c r="Q20" s="8" t="n">
        <f>+(Prezzi!Q20/Prezzi!P20-1)*100</f>
        <v>16.307692307692268</v>
      </c>
      <c r="R20" s="8" t="n">
        <f>+(Prezzi!R20/Prezzi!Q20-1)*100</f>
        <v>9.4576719576719537</v>
      </c>
      <c r="S20" s="8" t="n">
        <f>+(Prezzi!S20/Prezzi!R20-1)*100</f>
        <v>16.012084592145026</v>
      </c>
      <c r="T20" s="8" t="n">
        <f>+(Prezzi!T20/Prezzi!S20-1)*100</f>
        <v>16.71875000000005</v>
      </c>
      <c r="U20" s="8" t="n">
        <f>+(Prezzi!U20/Prezzi!T20-1)*100</f>
        <v>27.086122266845148</v>
      </c>
      <c r="V20" s="8" t="n">
        <f>+(Prezzi!V20/Prezzi!U20-1)*100</f>
        <v>17.661516853932557</v>
      </c>
      <c r="W20" s="8" t="n">
        <f>+(Prezzi!W20/Prezzi!V20-1)*100</f>
        <v>11.698000596836767</v>
      </c>
      <c r="X20" s="8" t="n">
        <f>+(Prezzi!X20/Prezzi!W20-1)*100</f>
        <v>-0.64997592681748095</v>
      </c>
      <c r="Y20" s="8" t="n">
        <f>+(Prezzi!Y20/Prezzi!X20-1)*100</f>
        <v>-2.423067603588569E-2</v>
      </c>
      <c r="Z20" s="8" t="n">
        <f>+(Prezzi!Z20/Prezzi!Y20-1)*100</f>
        <v>-1.8177411536597132</v>
      </c>
      <c r="AA20" s="8" t="n">
        <f>+(Prezzi!AA20/Prezzi!Z20-1)*100</f>
        <v>4.4927178474450935</v>
      </c>
      <c r="AB20" s="8" t="n">
        <f>+(Prezzi!AB20/Prezzi!AA20-1)*100</f>
        <v>1.9135364989369297</v>
      </c>
      <c r="AC20" s="8" t="n">
        <f>+(Prezzi!AC20/Prezzi!AB20-1)*100</f>
        <v>2.1557719054241975</v>
      </c>
      <c r="AD20" s="8" t="n">
        <f>+(Prezzi!AD20/Prezzi!AC20-1)*100</f>
        <v>7.0569548445654995</v>
      </c>
      <c r="AE20" s="8" t="n">
        <f>+(Prezzi!AE20/Prezzi!AD20-1)*100</f>
        <v>7.5243747350571821</v>
      </c>
      <c r="AF20" s="8" t="n">
        <f>+(Prezzi!AF20/Prezzi!AE20-1)*100</f>
        <v>4.7506406465602113</v>
      </c>
      <c r="AG20" s="8" t="n">
        <f>+(Prezzi!AG20/Prezzi!AF20-1)*100</f>
        <v>6.5487391795257865</v>
      </c>
      <c r="AH20" s="8" t="n">
        <f>+(Prezzi!AH20/Prezzi!AG20-1)*100</f>
        <v>-2.4549629106322968</v>
      </c>
      <c r="AI20" s="8" t="n">
        <f>+(Prezzi!AI20/Prezzi!AH20-1)*100</f>
        <v>-2.0732689895045509</v>
      </c>
      <c r="AJ20" s="8" t="n">
        <f>+(Prezzi!AJ20/Prezzi!AI20-1)*100</f>
        <v>1.452768431521001</v>
      </c>
      <c r="AK20" s="8" t="n">
        <f>+(Prezzi!AK20/Prezzi!AJ20-1)*100</f>
        <v>2.3165040843074802</v>
      </c>
      <c r="AL20" s="8" t="n">
        <f>+(Prezzi!AL20/Prezzi!AK20-1)*100</f>
        <v>0.27155945173058527</v>
      </c>
      <c r="AM20" s="8" t="n">
        <f>+(Prezzi!AM20/Prezzi!AL20-1)*100</f>
        <v>0.76570116116505549</v>
      </c>
      <c r="AN20" s="8" t="n">
        <f>+(Prezzi!AN20/Prezzi!AM20-1)*100</f>
        <v>3.0866893727181433</v>
      </c>
      <c r="AO20" s="8" t="n">
        <f>+(Prezzi!AO20/Prezzi!AN20-1)*100</f>
        <v>1.9382784283963339</v>
      </c>
      <c r="AP20" s="8" t="n">
        <f>+(Prezzi!AP20/Prezzi!AO20-1)*100</f>
        <v>-100</v>
      </c>
      <c r="AQ20" s="8" t="e">
        <f>+(Prezzi!AQ20/Prezzi!AP20-1)*100</f>
        <v>#DIV/0!</v>
      </c>
      <c r="AR20" s="8" t="e">
        <f>+(Prezzi!AR20/Prezzi!AQ20-1)*100</f>
        <v>#DIV/0!</v>
      </c>
      <c r="AS20" s="8" t="e">
        <f>+(Prezzi!AS20/Prezzi!AR20-1)*100</f>
        <v>#DIV/0!</v>
      </c>
      <c r="AT20" s="8" t="e">
        <f>+(Prezzi!AT20/Prezzi!AS20-1)*100</f>
        <v>#DIV/0!</v>
      </c>
      <c r="AU20" s="8" t="e">
        <f>+(Prezzi!AU20/Prezzi!AT20-1)*100</f>
        <v>#DIV/0!</v>
      </c>
      <c r="AV20" s="8" t="e">
        <f>+(Prezzi!AV20/Prezzi!AU20-1)*100</f>
        <v>#DIV/0!</v>
      </c>
      <c r="AW20" s="8" t="e">
        <f>+(Prezzi!AW20/Prezzi!AV20-1)*100</f>
        <v>#DIV/0!</v>
      </c>
      <c r="AX20" s="8" t="e">
        <f>+(Prezzi!AX20/Prezzi!AW20-1)*100</f>
        <v>#DIV/0!</v>
      </c>
      <c r="AY20" s="8" t="e">
        <f>+(Prezzi!AY20/Prezzi!AX20-1)*100</f>
        <v>#DIV/0!</v>
      </c>
      <c r="AZ20" s="8" t="e">
        <f>+(Prezzi!AZ20/Prezzi!AY20-1)*100</f>
        <v>#DIV/0!</v>
      </c>
      <c r="BA20" s="8" t="e">
        <f>+(Prezzi!BA20/Prezzi!AZ20-1)*100</f>
        <v>#DIV/0!</v>
      </c>
      <c r="BB20" s="8" t="e">
        <f>+(Prezzi!BB20/Prezzi!BA20-1)*100</f>
        <v>#DIV/0!</v>
      </c>
      <c r="BC20" s="8" t="e">
        <f>+(Prezzi!BC20/Prezzi!BB20-1)*100</f>
        <v>#DIV/0!</v>
      </c>
      <c r="BD20" s="8" t="e">
        <f>+(Prezzi!BD20/Prezzi!BC20-1)*100</f>
        <v>#DIV/0!</v>
      </c>
      <c r="BE20" s="8" t="e">
        <f>+(Prezzi!BE20/Prezzi!BD20-1)*100</f>
        <v>#DIV/0!</v>
      </c>
      <c r="BF20" s="8" t="e">
        <f>+(Prezzi!BF20/Prezzi!BE20-1)*100</f>
        <v>#DIV/0!</v>
      </c>
      <c r="BG20" s="8" t="e">
        <f>+(Prezzi!BG20/Prezzi!BF20-1)*100</f>
        <v>#DIV/0!</v>
      </c>
      <c r="BH20" s="8" t="e">
        <f>+(Prezzi!BH20/Prezzi!BG20-1)*100</f>
        <v>#DIV/0!</v>
      </c>
      <c r="BI20" s="8" t="e">
        <f>+(Prezzi!BI20/Prezzi!BH20-1)*100</f>
        <v>#DIV/0!</v>
      </c>
      <c r="BJ20" s="8" t="e">
        <f>+(Prezzi!BJ20/Prezzi!BI20-1)*100</f>
        <v>#DIV/0!</v>
      </c>
      <c r="BK20" s="8" t="e">
        <f>+(Prezzi!BK20/Prezzi!BJ20-1)*100</f>
        <v>#DIV/0!</v>
      </c>
      <c r="BL20" s="8" t="e">
        <f>+(Prezzi!BL20/Prezzi!BK20-1)*100</f>
        <v>#DIV/0!</v>
      </c>
      <c r="BM20" s="8" t="e">
        <f>+(Prezzi!BM20/Prezzi!BL20-1)*100</f>
        <v>#DIV/0!</v>
      </c>
      <c r="BN20" s="8" t="e">
        <f>+(Prezzi!BN20/Prezzi!BM20-1)*100</f>
        <v>#DIV/0!</v>
      </c>
    </row>
    <row r="21" ht="12.75" customHeight="1">
      <c r="A21" s="15" t="s">
        <v>16</v>
      </c>
      <c r="B21" s="8"/>
      <c r="C21" s="8" t="n">
        <f>+(Prezzi!C21/Prezzi!B21-1)*100</f>
        <v>-1.2195121951219634</v>
      </c>
      <c r="D21" s="8" t="n">
        <f>+(Prezzi!D21/Prezzi!C21-1)*100</f>
        <v>0</v>
      </c>
      <c r="E21" s="8" t="n">
        <f>+(Prezzi!E21/Prezzi!D21-1)*100</f>
        <v>29.012345679012363</v>
      </c>
      <c r="F21" s="8" t="n">
        <f>+(Prezzi!F21/Prezzi!E21-1)*100</f>
        <v>1.4354066985646119</v>
      </c>
      <c r="G21" s="8" t="n">
        <f>+(Prezzi!G21/Prezzi!F21-1)*100</f>
        <v>-0.94339622641509413</v>
      </c>
      <c r="H21" s="8" t="n">
        <f>+(Prezzi!H21/Prezzi!G21-1)*100</f>
        <v>13.333333333333353</v>
      </c>
      <c r="I21" s="8" t="n">
        <f>+(Prezzi!I21/Prezzi!H21-1)*100</f>
        <v>-0.84033613445376742</v>
      </c>
      <c r="J21" s="8" t="n">
        <f>+(Prezzi!J21/Prezzi!I21-1)*100</f>
        <v>18.644067796610141</v>
      </c>
      <c r="K21" s="8" t="n">
        <f>+(Prezzi!K21/Prezzi!J21-1)*100</f>
        <v>0.71428571428571175</v>
      </c>
      <c r="L21" s="8" t="n">
        <f>+(Prezzi!L21/Prezzi!K21-1)*100</f>
        <v>-0.35460992907799804</v>
      </c>
      <c r="M21" s="8" t="n">
        <f>+(Prezzi!M21/Prezzi!L21-1)*100</f>
        <v>0.3558718861210286</v>
      </c>
      <c r="N21" s="8" t="n">
        <f>+(Prezzi!N21/Prezzi!M21-1)*100</f>
        <v>5.319148936170226</v>
      </c>
      <c r="O21" s="8" t="n">
        <f>+(Prezzi!O21/Prezzi!N21-1)*100</f>
        <v>9.7643097643097541</v>
      </c>
      <c r="P21" s="8" t="n">
        <f>+(Prezzi!P21/Prezzi!O21-1)*100</f>
        <v>51.840490797546025</v>
      </c>
      <c r="Q21" s="8" t="n">
        <f>+(Prezzi!Q21/Prezzi!P21-1)*100</f>
        <v>15.353535353535319</v>
      </c>
      <c r="R21" s="8" t="n">
        <f>+(Prezzi!R21/Prezzi!Q21-1)*100</f>
        <v>9.6322241681261023</v>
      </c>
      <c r="S21" s="8" t="n">
        <f>+(Prezzi!S21/Prezzi!R21-1)*100</f>
        <v>8.9456869009584938</v>
      </c>
      <c r="T21" s="8" t="n">
        <f>+(Prezzi!T21/Prezzi!S21-1)*100</f>
        <v>14.516129032258075</v>
      </c>
      <c r="U21" s="8" t="n">
        <f>+(Prezzi!U21/Prezzi!T21-1)*100</f>
        <v>25.736235595390532</v>
      </c>
      <c r="V21" s="8" t="n">
        <f>+(Prezzi!V21/Prezzi!U21-1)*100</f>
        <v>22.912423625254608</v>
      </c>
      <c r="W21" s="8" t="n">
        <f>+(Prezzi!W21/Prezzi!V21-1)*100</f>
        <v>9.9420049710024827</v>
      </c>
      <c r="X21" s="8" t="n">
        <f>+(Prezzi!X21/Prezzi!W21-1)*100</f>
        <v>-5.2247191011235987</v>
      </c>
      <c r="Y21" s="8" t="n">
        <f>+(Prezzi!Y21/Prezzi!X21-1)*100</f>
        <v>3.6158861885002835</v>
      </c>
      <c r="Z21" s="8" t="n">
        <f>+(Prezzi!Z21/Prezzi!Y21-1)*100</f>
        <v>1.0297482837528849</v>
      </c>
      <c r="AA21" s="8" t="n">
        <f>+(Prezzi!AA21/Prezzi!Z21-1)*100</f>
        <v>2.0951302378256154</v>
      </c>
      <c r="AB21" s="8" t="n">
        <f>+(Prezzi!AB21/Prezzi!AA21-1)*100</f>
        <v>1.4420410427065766</v>
      </c>
      <c r="AC21" s="8" t="n">
        <f>+(Prezzi!AC21/Prezzi!AB21-1)*100</f>
        <v>4.7566976489885171</v>
      </c>
      <c r="AD21" s="8" t="n">
        <f>+(Prezzi!AD21/Prezzi!AC21-1)*100</f>
        <v>6.2108559498956106</v>
      </c>
      <c r="AE21" s="8" t="n">
        <f>+(Prezzi!AE21/Prezzi!AD21-1)*100</f>
        <v>5.3562653562653439</v>
      </c>
      <c r="AF21" s="8" t="n">
        <f>+(Prezzi!AF21/Prezzi!AE21-1)*100</f>
        <v>6.3432835820895539</v>
      </c>
      <c r="AG21" s="8" t="n">
        <f>+(Prezzi!AG21/Prezzi!AF21-1)*100</f>
        <v>7.1052631578947478</v>
      </c>
      <c r="AH21" s="8" t="n">
        <f>+(Prezzi!AH21/Prezzi!AG21-1)*100</f>
        <v>-1.3923013923014427</v>
      </c>
      <c r="AI21" s="8" t="n">
        <f>+(Prezzi!AI21/Prezzi!AH21-1)*100</f>
        <v>4.3124443419196634</v>
      </c>
      <c r="AJ21" s="8" t="n">
        <f>+(Prezzi!AJ21/Prezzi!AI21-1)*100</f>
        <v>3.553239095271854</v>
      </c>
      <c r="AK21" s="8" t="n">
        <f>+(Prezzi!AK21/Prezzi!AJ21-1)*100</f>
        <v>4.1631643897410031</v>
      </c>
      <c r="AL21" s="8" t="n">
        <f>+(Prezzi!AL21/Prezzi!AK21-1)*100</f>
        <v>4.504764603789968</v>
      </c>
      <c r="AM21" s="8" t="n">
        <f>+(Prezzi!AM21/Prezzi!AL21-1)*100</f>
        <v>2.3082484320209318</v>
      </c>
      <c r="AN21" s="8" t="n">
        <f>+(Prezzi!AN21/Prezzi!AM21-1)*100</f>
        <v>0.81102717775853872</v>
      </c>
      <c r="AO21" s="8" t="n">
        <f>+(Prezzi!AO21/Prezzi!AN21-1)*100</f>
        <v>1.4116492254542923</v>
      </c>
      <c r="AP21" s="8" t="n">
        <f>+(Prezzi!AP21/Prezzi!AO21-1)*100</f>
        <v>-100</v>
      </c>
      <c r="AQ21" s="8" t="e">
        <f>+(Prezzi!AQ21/Prezzi!AP21-1)*100</f>
        <v>#DIV/0!</v>
      </c>
      <c r="AR21" s="8" t="e">
        <f>+(Prezzi!AR21/Prezzi!AQ21-1)*100</f>
        <v>#DIV/0!</v>
      </c>
      <c r="AS21" s="8" t="e">
        <f>+(Prezzi!AS21/Prezzi!AR21-1)*100</f>
        <v>#DIV/0!</v>
      </c>
      <c r="AT21" s="8" t="e">
        <f>+(Prezzi!AT21/Prezzi!AS21-1)*100</f>
        <v>#DIV/0!</v>
      </c>
      <c r="AU21" s="8" t="e">
        <f>+(Prezzi!AU21/Prezzi!AT21-1)*100</f>
        <v>#DIV/0!</v>
      </c>
      <c r="AV21" s="8" t="e">
        <f>+(Prezzi!AV21/Prezzi!AU21-1)*100</f>
        <v>#DIV/0!</v>
      </c>
      <c r="AW21" s="8" t="e">
        <f>+(Prezzi!AW21/Prezzi!AV21-1)*100</f>
        <v>#DIV/0!</v>
      </c>
      <c r="AX21" s="8" t="e">
        <f>+(Prezzi!AX21/Prezzi!AW21-1)*100</f>
        <v>#DIV/0!</v>
      </c>
      <c r="AY21" s="8" t="e">
        <f>+(Prezzi!AY21/Prezzi!AX21-1)*100</f>
        <v>#DIV/0!</v>
      </c>
      <c r="AZ21" s="8" t="e">
        <f>+(Prezzi!AZ21/Prezzi!AY21-1)*100</f>
        <v>#DIV/0!</v>
      </c>
      <c r="BA21" s="8" t="e">
        <f>+(Prezzi!BA21/Prezzi!AZ21-1)*100</f>
        <v>#DIV/0!</v>
      </c>
      <c r="BB21" s="8" t="e">
        <f>+(Prezzi!BB21/Prezzi!BA21-1)*100</f>
        <v>#DIV/0!</v>
      </c>
      <c r="BC21" s="8" t="e">
        <f>+(Prezzi!BC21/Prezzi!BB21-1)*100</f>
        <v>#DIV/0!</v>
      </c>
      <c r="BD21" s="8" t="e">
        <f>+(Prezzi!BD21/Prezzi!BC21-1)*100</f>
        <v>#DIV/0!</v>
      </c>
      <c r="BE21" s="8" t="e">
        <f>+(Prezzi!BE21/Prezzi!BD21-1)*100</f>
        <v>#DIV/0!</v>
      </c>
      <c r="BF21" s="8" t="e">
        <f>+(Prezzi!BF21/Prezzi!BE21-1)*100</f>
        <v>#DIV/0!</v>
      </c>
      <c r="BG21" s="8" t="e">
        <f>+(Prezzi!BG21/Prezzi!BF21-1)*100</f>
        <v>#DIV/0!</v>
      </c>
      <c r="BH21" s="8" t="e">
        <f>+(Prezzi!BH21/Prezzi!BG21-1)*100</f>
        <v>#DIV/0!</v>
      </c>
      <c r="BI21" s="8" t="e">
        <f>+(Prezzi!BI21/Prezzi!BH21-1)*100</f>
        <v>#DIV/0!</v>
      </c>
      <c r="BJ21" s="8" t="e">
        <f>+(Prezzi!BJ21/Prezzi!BI21-1)*100</f>
        <v>#DIV/0!</v>
      </c>
      <c r="BK21" s="8" t="e">
        <f>+(Prezzi!BK21/Prezzi!BJ21-1)*100</f>
        <v>#DIV/0!</v>
      </c>
      <c r="BL21" s="8" t="e">
        <f>+(Prezzi!BL21/Prezzi!BK21-1)*100</f>
        <v>#DIV/0!</v>
      </c>
      <c r="BM21" s="8" t="e">
        <f>+(Prezzi!BM21/Prezzi!BL21-1)*100</f>
        <v>#DIV/0!</v>
      </c>
      <c r="BN21" s="8" t="e">
        <f>+(Prezzi!BN21/Prezzi!BM21-1)*100</f>
        <v>#DIV/0!</v>
      </c>
    </row>
    <row r="22" ht="12.75" customHeight="1">
      <c r="A22" s="15" t="s">
        <v>17</v>
      </c>
      <c r="B22" s="8"/>
      <c r="C22" s="8" t="n">
        <f>+(Prezzi!C22/Prezzi!B22-1)*100</f>
        <v>-0.88495575221239076</v>
      </c>
      <c r="D22" s="8" t="n">
        <f>+(Prezzi!D22/Prezzi!C22-1)*100</f>
        <v>0.44642857142858094</v>
      </c>
      <c r="E22" s="8" t="n">
        <f>+(Prezzi!E22/Prezzi!D22-1)*100</f>
        <v>-8.2222222222221966</v>
      </c>
      <c r="F22" s="8" t="n">
        <f>+(Prezzi!F22/Prezzi!E22-1)*100</f>
        <v>-0.96852300242130651</v>
      </c>
      <c r="G22" s="8" t="n">
        <f>+(Prezzi!G22/Prezzi!F22-1)*100</f>
        <v>1.9559902200489088</v>
      </c>
      <c r="H22" s="8" t="n">
        <f>+(Prezzi!H22/Prezzi!G22-1)*100</f>
        <v>9.5923261390887138</v>
      </c>
      <c r="I22" s="8" t="n">
        <f>+(Prezzi!I22/Prezzi!H22-1)*100</f>
        <v>-0.21881838074392368</v>
      </c>
      <c r="J22" s="8" t="n">
        <f>+(Prezzi!J22/Prezzi!I22-1)*100</f>
        <v>7.8947368421052655</v>
      </c>
      <c r="K22" s="8" t="n">
        <f>+(Prezzi!K22/Prezzi!J22-1)*100</f>
        <v>0.60975609756097615</v>
      </c>
      <c r="L22" s="8" t="n">
        <f>+(Prezzi!L22/Prezzi!K22-1)*100</f>
        <v>0.20202020202018112</v>
      </c>
      <c r="M22" s="8" t="n">
        <f>+(Prezzi!M22/Prezzi!L22-1)*100</f>
        <v>0.60483870967742437</v>
      </c>
      <c r="N22" s="8" t="n">
        <f>+(Prezzi!N22/Prezzi!M22-1)*100</f>
        <v>8.6172344689378733</v>
      </c>
      <c r="O22" s="8" t="n">
        <f>+(Prezzi!O22/Prezzi!N22-1)*100</f>
        <v>12.730627306273057</v>
      </c>
      <c r="P22" s="8" t="n">
        <f>+(Prezzi!P22/Prezzi!O22-1)*100</f>
        <v>21.60392798690669</v>
      </c>
      <c r="Q22" s="8" t="n">
        <f>+(Prezzi!Q22/Prezzi!P22-1)*100</f>
        <v>13.997308209959659</v>
      </c>
      <c r="R22" s="8" t="n">
        <f>+(Prezzi!R22/Prezzi!Q22-1)*100</f>
        <v>12.160566706021259</v>
      </c>
      <c r="S22" s="8" t="n">
        <f>+(Prezzi!S22/Prezzi!R22-1)*100</f>
        <v>15.473684210526262</v>
      </c>
      <c r="T22" s="8" t="n">
        <f>+(Prezzi!T22/Prezzi!S22-1)*100</f>
        <v>27.62078395624432</v>
      </c>
      <c r="U22" s="8" t="n">
        <f>+(Prezzi!U22/Prezzi!T22-1)*100</f>
        <v>25.571428571428555</v>
      </c>
      <c r="V22" s="8" t="n">
        <f>+(Prezzi!V22/Prezzi!U22-1)*100</f>
        <v>24.402730375426597</v>
      </c>
      <c r="W22" s="8" t="n">
        <f>+(Prezzi!W22/Prezzi!V22-1)*100</f>
        <v>17.604023776863276</v>
      </c>
      <c r="X22" s="8" t="n">
        <f>+(Prezzi!X22/Prezzi!W22-1)*100</f>
        <v>5.5176336746302734</v>
      </c>
      <c r="Y22" s="8" t="n">
        <f>+(Prezzi!Y22/Prezzi!X22-1)*100</f>
        <v>9.568733153638842</v>
      </c>
      <c r="Z22" s="8" t="n">
        <f>+(Prezzi!Z22/Prezzi!Y22-1)*100</f>
        <v>3.9852398523984922</v>
      </c>
      <c r="AA22" s="8" t="n">
        <f>+(Prezzi!AA22/Prezzi!Z22-1)*100</f>
        <v>-0.30754672344450729</v>
      </c>
      <c r="AB22" s="8" t="n">
        <f>+(Prezzi!AB22/Prezzi!AA22-1)*100</f>
        <v>-2.3730422401513351E-2</v>
      </c>
      <c r="AC22" s="8" t="n">
        <f>+(Prezzi!AC22/Prezzi!AB22-1)*100</f>
        <v>8.3076192736766696</v>
      </c>
      <c r="AD22" s="8" t="n">
        <f>+(Prezzi!AD22/Prezzi!AC22-1)*100</f>
        <v>5.172035941266695</v>
      </c>
      <c r="AE22" s="8" t="n">
        <f>+(Prezzi!AE22/Prezzi!AD22-1)*100</f>
        <v>5.8553865388622395</v>
      </c>
      <c r="AF22" s="8" t="n">
        <f>+(Prezzi!AF22/Prezzi!AE22-1)*100</f>
        <v>5.5118110236220375</v>
      </c>
      <c r="AG22" s="8" t="n">
        <f>+(Prezzi!AG22/Prezzi!AF22-1)*100</f>
        <v>4.365671641791069</v>
      </c>
      <c r="AH22" s="8" t="n">
        <f>+(Prezzi!AH22/Prezzi!AG22-1)*100</f>
        <v>1.322845906328185</v>
      </c>
      <c r="AI22" s="8" t="n">
        <f>+(Prezzi!AI22/Prezzi!AH22-1)*100</f>
        <v>4.9871468840279043</v>
      </c>
      <c r="AJ22" s="8" t="n">
        <f>+(Prezzi!AJ22/Prezzi!AI22-1)*100</f>
        <v>3.4153506909277542</v>
      </c>
      <c r="AK22" s="8" t="n">
        <f>+(Prezzi!AK22/Prezzi!AJ22-1)*100</f>
        <v>2.261193155078578</v>
      </c>
      <c r="AL22" s="8" t="n">
        <f>+(Prezzi!AL22/Prezzi!AK22-1)*100</f>
        <v>0.2191018821056101</v>
      </c>
      <c r="AM22" s="8" t="n">
        <f>+(Prezzi!AM22/Prezzi!AL22-1)*100</f>
        <v>0.23348037807615629</v>
      </c>
      <c r="AN22" s="8" t="n">
        <f>+(Prezzi!AN22/Prezzi!AM22-1)*100</f>
        <v>-0.55346011122340277</v>
      </c>
      <c r="AO22" s="8" t="n">
        <f>+(Prezzi!AO22/Prezzi!AN22-1)*100</f>
        <v>-0.15440219649279774</v>
      </c>
      <c r="AP22" s="8" t="n">
        <f>+(Prezzi!AP22/Prezzi!AO22-1)*100</f>
        <v>-100</v>
      </c>
      <c r="AQ22" s="8" t="e">
        <f>+(Prezzi!AQ22/Prezzi!AP22-1)*100</f>
        <v>#DIV/0!</v>
      </c>
      <c r="AR22" s="8" t="e">
        <f>+(Prezzi!AR22/Prezzi!AQ22-1)*100</f>
        <v>#DIV/0!</v>
      </c>
      <c r="AS22" s="8" t="e">
        <f>+(Prezzi!AS22/Prezzi!AR22-1)*100</f>
        <v>#DIV/0!</v>
      </c>
      <c r="AT22" s="8" t="e">
        <f>+(Prezzi!AT22/Prezzi!AS22-1)*100</f>
        <v>#DIV/0!</v>
      </c>
      <c r="AU22" s="8" t="e">
        <f>+(Prezzi!AU22/Prezzi!AT22-1)*100</f>
        <v>#DIV/0!</v>
      </c>
      <c r="AV22" s="8" t="e">
        <f>+(Prezzi!AV22/Prezzi!AU22-1)*100</f>
        <v>#DIV/0!</v>
      </c>
      <c r="AW22" s="8" t="e">
        <f>+(Prezzi!AW22/Prezzi!AV22-1)*100</f>
        <v>#DIV/0!</v>
      </c>
      <c r="AX22" s="8" t="e">
        <f>+(Prezzi!AX22/Prezzi!AW22-1)*100</f>
        <v>#DIV/0!</v>
      </c>
      <c r="AY22" s="8" t="e">
        <f>+(Prezzi!AY22/Prezzi!AX22-1)*100</f>
        <v>#DIV/0!</v>
      </c>
      <c r="AZ22" s="8" t="e">
        <f>+(Prezzi!AZ22/Prezzi!AY22-1)*100</f>
        <v>#DIV/0!</v>
      </c>
      <c r="BA22" s="8" t="e">
        <f>+(Prezzi!BA22/Prezzi!AZ22-1)*100</f>
        <v>#DIV/0!</v>
      </c>
      <c r="BB22" s="8" t="e">
        <f>+(Prezzi!BB22/Prezzi!BA22-1)*100</f>
        <v>#DIV/0!</v>
      </c>
      <c r="BC22" s="8" t="e">
        <f>+(Prezzi!BC22/Prezzi!BB22-1)*100</f>
        <v>#DIV/0!</v>
      </c>
      <c r="BD22" s="8" t="e">
        <f>+(Prezzi!BD22/Prezzi!BC22-1)*100</f>
        <v>#DIV/0!</v>
      </c>
      <c r="BE22" s="8" t="e">
        <f>+(Prezzi!BE22/Prezzi!BD22-1)*100</f>
        <v>#DIV/0!</v>
      </c>
      <c r="BF22" s="8" t="e">
        <f>+(Prezzi!BF22/Prezzi!BE22-1)*100</f>
        <v>#DIV/0!</v>
      </c>
      <c r="BG22" s="8" t="e">
        <f>+(Prezzi!BG22/Prezzi!BF22-1)*100</f>
        <v>#DIV/0!</v>
      </c>
      <c r="BH22" s="8" t="e">
        <f>+(Prezzi!BH22/Prezzi!BG22-1)*100</f>
        <v>#DIV/0!</v>
      </c>
      <c r="BI22" s="8" t="e">
        <f>+(Prezzi!BI22/Prezzi!BH22-1)*100</f>
        <v>#DIV/0!</v>
      </c>
      <c r="BJ22" s="8" t="e">
        <f>+(Prezzi!BJ22/Prezzi!BI22-1)*100</f>
        <v>#DIV/0!</v>
      </c>
      <c r="BK22" s="8" t="e">
        <f>+(Prezzi!BK22/Prezzi!BJ22-1)*100</f>
        <v>#DIV/0!</v>
      </c>
      <c r="BL22" s="8" t="e">
        <f>+(Prezzi!BL22/Prezzi!BK22-1)*100</f>
        <v>#DIV/0!</v>
      </c>
      <c r="BM22" s="8" t="e">
        <f>+(Prezzi!BM22/Prezzi!BL22-1)*100</f>
        <v>#DIV/0!</v>
      </c>
      <c r="BN22" s="8" t="e">
        <f>+(Prezzi!BN22/Prezzi!BM22-1)*100</f>
        <v>#DIV/0!</v>
      </c>
    </row>
    <row r="23" ht="12.75" customHeight="1">
      <c r="A23" s="15" t="s">
        <v>18</v>
      </c>
      <c r="B23" s="8"/>
      <c r="C23" s="8" t="n">
        <f>+(Prezzi!C23/Prezzi!B23-1)*100</f>
        <v>-1.9607843137254832</v>
      </c>
      <c r="D23" s="8" t="n">
        <f>+(Prezzi!D23/Prezzi!C23-1)*100</f>
        <v>0.22222222222221255</v>
      </c>
      <c r="E23" s="8" t="n">
        <f>+(Prezzi!E23/Prezzi!D23-1)*100</f>
        <v>13.082039911308163</v>
      </c>
      <c r="F23" s="8" t="n">
        <f>+(Prezzi!F23/Prezzi!E23-1)*100</f>
        <v>0.58823529411766717</v>
      </c>
      <c r="G23" s="8" t="n">
        <f>+(Prezzi!G23/Prezzi!F23-1)*100</f>
        <v>7.4074074074073959</v>
      </c>
      <c r="H23" s="8" t="n">
        <f>+(Prezzi!H23/Prezzi!G23-1)*100</f>
        <v>5.8076225045372354</v>
      </c>
      <c r="I23" s="8" t="n">
        <f>+(Prezzi!I23/Prezzi!H23-1)*100</f>
        <v>3.7735849056603765</v>
      </c>
      <c r="J23" s="8" t="n">
        <f>+(Prezzi!J23/Prezzi!I23-1)*100</f>
        <v>9.4214876033058115</v>
      </c>
      <c r="K23" s="8" t="n">
        <f>+(Prezzi!K23/Prezzi!J23-1)*100</f>
        <v>0.45317220543805714</v>
      </c>
      <c r="L23" s="8" t="n">
        <f>+(Prezzi!L23/Prezzi!K23-1)*100</f>
        <v>0.60150375939846956</v>
      </c>
      <c r="M23" s="8" t="n">
        <f>+(Prezzi!M23/Prezzi!L23-1)*100</f>
        <v>0</v>
      </c>
      <c r="N23" s="8" t="n">
        <f>+(Prezzi!N23/Prezzi!M23-1)*100</f>
        <v>9.8654708520179</v>
      </c>
      <c r="O23" s="8" t="n">
        <f>+(Prezzi!O23/Prezzi!N23-1)*100</f>
        <v>15.238095238095184</v>
      </c>
      <c r="P23" s="8" t="n">
        <f>+(Prezzi!P23/Prezzi!O23-1)*100</f>
        <v>18.890200708382565</v>
      </c>
      <c r="Q23" s="8" t="n">
        <f>+(Prezzi!Q23/Prezzi!P23-1)*100</f>
        <v>9.2353525322740317</v>
      </c>
      <c r="R23" s="8" t="n">
        <f>+(Prezzi!R23/Prezzi!Q23-1)*100</f>
        <v>7.5454545454545441</v>
      </c>
      <c r="S23" s="8" t="n">
        <f>+(Prezzi!S23/Prezzi!R23-1)*100</f>
        <v>20.287404902789461</v>
      </c>
      <c r="T23" s="8" t="n">
        <f>+(Prezzi!T23/Prezzi!S23-1)*100</f>
        <v>21.222768798313485</v>
      </c>
      <c r="U23" s="8" t="n">
        <f>+(Prezzi!U23/Prezzi!T23-1)*100</f>
        <v>24.23188405797103</v>
      </c>
      <c r="V23" s="8" t="n">
        <f>+(Prezzi!V23/Prezzi!U23-1)*100</f>
        <v>24.965002333177843</v>
      </c>
      <c r="W23" s="8" t="n">
        <f>+(Prezzi!W23/Prezzi!V23-1)*100</f>
        <v>8.4391336818520948</v>
      </c>
      <c r="X23" s="8" t="n">
        <f>+(Prezzi!X23/Prezzi!W23-1)*100</f>
        <v>-0.60633280934205835</v>
      </c>
      <c r="Y23" s="8" t="n">
        <f>+(Prezzi!Y23/Prezzi!X23-1)*100</f>
        <v>-2.0786262991414062</v>
      </c>
      <c r="Z23" s="8" t="n">
        <f>+(Prezzi!Z23/Prezzi!Y23-1)*100</f>
        <v>-1.3151822796492962</v>
      </c>
      <c r="AA23" s="8" t="n">
        <f>+(Prezzi!AA23/Prezzi!Z23-1)*100</f>
        <v>0.3507131166705868</v>
      </c>
      <c r="AB23" s="8" t="n">
        <f>+(Prezzi!AB23/Prezzi!AA23-1)*100</f>
        <v>-2.2833178005591814</v>
      </c>
      <c r="AC23" s="8" t="n">
        <f>+(Prezzi!AC23/Prezzi!AB23-1)*100</f>
        <v>1.5736766809728131</v>
      </c>
      <c r="AD23" s="8" t="n">
        <f>+(Prezzi!AD23/Prezzi!AC23-1)*100</f>
        <v>2.9577464788732355</v>
      </c>
      <c r="AE23" s="8" t="n">
        <f>+(Prezzi!AE23/Prezzi!AD23-1)*100</f>
        <v>2.713178294573626</v>
      </c>
      <c r="AF23" s="8" t="n">
        <f>+(Prezzi!AF23/Prezzi!AE23-1)*100</f>
        <v>0.97669256381800462</v>
      </c>
      <c r="AG23" s="8" t="n">
        <f>+(Prezzi!AG23/Prezzi!AF23-1)*100</f>
        <v>2.4400967245548522</v>
      </c>
      <c r="AH23" s="8" t="n">
        <f>+(Prezzi!AH23/Prezzi!AG23-1)*100</f>
        <v>1.9098712446352195</v>
      </c>
      <c r="AI23" s="8" t="n">
        <f>+(Prezzi!AI23/Prezzi!AH23-1)*100</f>
        <v>0.94081254965305838</v>
      </c>
      <c r="AJ23" s="8" t="n">
        <f>+(Prezzi!AJ23/Prezzi!AI23-1)*100</f>
        <v>0.316032908564301</v>
      </c>
      <c r="AK23" s="8" t="n">
        <f>+(Prezzi!AK23/Prezzi!AJ23-1)*100</f>
        <v>1.1517260565990783</v>
      </c>
      <c r="AL23" s="8" t="n">
        <f>+(Prezzi!AL23/Prezzi!AK23-1)*100</f>
        <v>0.84877194536676637</v>
      </c>
      <c r="AM23" s="8" t="n">
        <f>+(Prezzi!AM23/Prezzi!AL23-1)*100</f>
        <v>-9.2941936142643122E-2</v>
      </c>
      <c r="AN23" s="8" t="n">
        <f>+(Prezzi!AN23/Prezzi!AM23-1)*100</f>
        <v>0.53736330770892682</v>
      </c>
      <c r="AO23" s="8" t="n">
        <f>+(Prezzi!AO23/Prezzi!AN23-1)*100</f>
        <v>0.20228268789626025</v>
      </c>
      <c r="AP23" s="8" t="n">
        <f>+(Prezzi!AP23/Prezzi!AO23-1)*100</f>
        <v>-100</v>
      </c>
      <c r="AQ23" s="8" t="e">
        <f>+(Prezzi!AQ23/Prezzi!AP23-1)*100</f>
        <v>#DIV/0!</v>
      </c>
      <c r="AR23" s="8" t="e">
        <f>+(Prezzi!AR23/Prezzi!AQ23-1)*100</f>
        <v>#DIV/0!</v>
      </c>
      <c r="AS23" s="8" t="e">
        <f>+(Prezzi!AS23/Prezzi!AR23-1)*100</f>
        <v>#DIV/0!</v>
      </c>
      <c r="AT23" s="8" t="e">
        <f>+(Prezzi!AT23/Prezzi!AS23-1)*100</f>
        <v>#DIV/0!</v>
      </c>
      <c r="AU23" s="8" t="e">
        <f>+(Prezzi!AU23/Prezzi!AT23-1)*100</f>
        <v>#DIV/0!</v>
      </c>
      <c r="AV23" s="8" t="e">
        <f>+(Prezzi!AV23/Prezzi!AU23-1)*100</f>
        <v>#DIV/0!</v>
      </c>
      <c r="AW23" s="8" t="e">
        <f>+(Prezzi!AW23/Prezzi!AV23-1)*100</f>
        <v>#DIV/0!</v>
      </c>
      <c r="AX23" s="8" t="e">
        <f>+(Prezzi!AX23/Prezzi!AW23-1)*100</f>
        <v>#DIV/0!</v>
      </c>
      <c r="AY23" s="8" t="e">
        <f>+(Prezzi!AY23/Prezzi!AX23-1)*100</f>
        <v>#DIV/0!</v>
      </c>
      <c r="AZ23" s="8" t="e">
        <f>+(Prezzi!AZ23/Prezzi!AY23-1)*100</f>
        <v>#DIV/0!</v>
      </c>
      <c r="BA23" s="8" t="e">
        <f>+(Prezzi!BA23/Prezzi!AZ23-1)*100</f>
        <v>#DIV/0!</v>
      </c>
      <c r="BB23" s="8" t="e">
        <f>+(Prezzi!BB23/Prezzi!BA23-1)*100</f>
        <v>#DIV/0!</v>
      </c>
      <c r="BC23" s="8" t="e">
        <f>+(Prezzi!BC23/Prezzi!BB23-1)*100</f>
        <v>#DIV/0!</v>
      </c>
      <c r="BD23" s="8" t="e">
        <f>+(Prezzi!BD23/Prezzi!BC23-1)*100</f>
        <v>#DIV/0!</v>
      </c>
      <c r="BE23" s="8" t="e">
        <f>+(Prezzi!BE23/Prezzi!BD23-1)*100</f>
        <v>#DIV/0!</v>
      </c>
      <c r="BF23" s="8" t="e">
        <f>+(Prezzi!BF23/Prezzi!BE23-1)*100</f>
        <v>#DIV/0!</v>
      </c>
      <c r="BG23" s="8" t="e">
        <f>+(Prezzi!BG23/Prezzi!BF23-1)*100</f>
        <v>#DIV/0!</v>
      </c>
      <c r="BH23" s="8" t="e">
        <f>+(Prezzi!BH23/Prezzi!BG23-1)*100</f>
        <v>#DIV/0!</v>
      </c>
      <c r="BI23" s="8" t="e">
        <f>+(Prezzi!BI23/Prezzi!BH23-1)*100</f>
        <v>#DIV/0!</v>
      </c>
      <c r="BJ23" s="8" t="e">
        <f>+(Prezzi!BJ23/Prezzi!BI23-1)*100</f>
        <v>#DIV/0!</v>
      </c>
      <c r="BK23" s="8" t="e">
        <f>+(Prezzi!BK23/Prezzi!BJ23-1)*100</f>
        <v>#DIV/0!</v>
      </c>
      <c r="BL23" s="8" t="e">
        <f>+(Prezzi!BL23/Prezzi!BK23-1)*100</f>
        <v>#DIV/0!</v>
      </c>
      <c r="BM23" s="8" t="e">
        <f>+(Prezzi!BM23/Prezzi!BL23-1)*100</f>
        <v>#DIV/0!</v>
      </c>
      <c r="BN23" s="8" t="e">
        <f>+(Prezzi!BN23/Prezzi!BM23-1)*100</f>
        <v>#DIV/0!</v>
      </c>
    </row>
    <row r="24" ht="12.75" customHeight="1">
      <c r="A24" s="15" t="s">
        <v>19</v>
      </c>
      <c r="B24" s="8"/>
      <c r="C24" s="8" t="n">
        <f>+(Prezzi!C24/Prezzi!B24-1)*100</f>
        <v>-2.2988505747126409</v>
      </c>
      <c r="D24" s="8" t="n">
        <f>+(Prezzi!D24/Prezzi!C24-1)*100</f>
        <v>0.58823529411764497</v>
      </c>
      <c r="E24" s="8" t="n">
        <f>+(Prezzi!E24/Prezzi!D24-1)*100</f>
        <v>28.654970760233912</v>
      </c>
      <c r="F24" s="8" t="n">
        <f>+(Prezzi!F24/Prezzi!E24-1)*100</f>
        <v>10.909090909090867</v>
      </c>
      <c r="G24" s="8" t="n">
        <f>+(Prezzi!G24/Prezzi!F24-1)*100</f>
        <v>10.245901639344289</v>
      </c>
      <c r="H24" s="8" t="n">
        <f>+(Prezzi!H24/Prezzi!G24-1)*100</f>
        <v>8.5501858736059191</v>
      </c>
      <c r="I24" s="8" t="n">
        <f>+(Prezzi!I24/Prezzi!H24-1)*100</f>
        <v>-5.479452054794498</v>
      </c>
      <c r="J24" s="8" t="n">
        <f>+(Prezzi!J24/Prezzi!I24-1)*100</f>
        <v>19.927536231884059</v>
      </c>
      <c r="K24" s="8" t="n">
        <f>+(Prezzi!K24/Prezzi!J24-1)*100</f>
        <v>0.60422960725075026</v>
      </c>
      <c r="L24" s="8" t="n">
        <f>+(Prezzi!L24/Prezzi!K24-1)*100</f>
        <v>0.30030030030032684</v>
      </c>
      <c r="M24" s="8" t="n">
        <f>+(Prezzi!M24/Prezzi!L24-1)*100</f>
        <v>0</v>
      </c>
      <c r="N24" s="8" t="n">
        <f>+(Prezzi!N24/Prezzi!M24-1)*100</f>
        <v>5.9880239520958112</v>
      </c>
      <c r="O24" s="8" t="n">
        <f>+(Prezzi!O24/Prezzi!N24-1)*100</f>
        <v>10.734463276836159</v>
      </c>
      <c r="P24" s="8" t="n">
        <f>+(Prezzi!P24/Prezzi!O24-1)*100</f>
        <v>19.642857142857185</v>
      </c>
      <c r="Q24" s="8" t="n">
        <f>+(Prezzi!Q24/Prezzi!P24-1)*100</f>
        <v>14.925373134328336</v>
      </c>
      <c r="R24" s="8" t="n">
        <f>+(Prezzi!R24/Prezzi!Q24-1)*100</f>
        <v>15.027829313543627</v>
      </c>
      <c r="S24" s="8" t="n">
        <f>+(Prezzi!S24/Prezzi!R24-1)*100</f>
        <v>22.741935483870957</v>
      </c>
      <c r="T24" s="8" t="n">
        <f>+(Prezzi!T24/Prezzi!S24-1)*100</f>
        <v>21.813403416557129</v>
      </c>
      <c r="U24" s="8" t="n">
        <f>+(Prezzi!U24/Prezzi!T24-1)*100</f>
        <v>35.059331175836064</v>
      </c>
      <c r="V24" s="8" t="n">
        <f>+(Prezzi!V24/Prezzi!U24-1)*100</f>
        <v>26.357827476038366</v>
      </c>
      <c r="W24" s="8" t="n">
        <f>+(Prezzi!W24/Prezzi!V24-1)*100</f>
        <v>19.595448798988603</v>
      </c>
      <c r="X24" s="8" t="n">
        <f>+(Prezzi!X24/Prezzi!W24-1)*100</f>
        <v>11.170212765957444</v>
      </c>
      <c r="Y24" s="8" t="n">
        <f>+(Prezzi!Y24/Prezzi!X24-1)*100</f>
        <v>7.5757575757575912</v>
      </c>
      <c r="Z24" s="8" t="n">
        <f>+(Prezzi!Z24/Prezzi!Y24-1)*100</f>
        <v>4.0770941438101893</v>
      </c>
      <c r="AA24" s="8" t="n">
        <f>+(Prezzi!AA24/Prezzi!Z24-1)*100</f>
        <v>7.443019943019924</v>
      </c>
      <c r="AB24" s="8" t="n">
        <f>+(Prezzi!AB24/Prezzi!AA24-1)*100</f>
        <v>3.9111700364600654</v>
      </c>
      <c r="AC24" s="8" t="n">
        <f>+(Prezzi!AC24/Prezzi!AB24-1)*100</f>
        <v>9.696969696969715</v>
      </c>
      <c r="AD24" s="8" t="n">
        <f>+(Prezzi!AD24/Prezzi!AC24-1)*100</f>
        <v>9.9738296016283137</v>
      </c>
      <c r="AE24" s="8" t="n">
        <f>+(Prezzi!AE24/Prezzi!AD24-1)*100</f>
        <v>8.6726599682708247</v>
      </c>
      <c r="AF24" s="8" t="n">
        <f>+(Prezzi!AF24/Prezzi!AE24-1)*100</f>
        <v>4.5985401459853747</v>
      </c>
      <c r="AG24" s="8" t="n">
        <f>+(Prezzi!AG24/Prezzi!AF24-1)*100</f>
        <v>4.4428936962084276</v>
      </c>
      <c r="AH24" s="8" t="n">
        <f>+(Prezzi!AH24/Prezzi!AG24-1)*100</f>
        <v>2.9398663697104421</v>
      </c>
      <c r="AI24" s="8" t="n">
        <f>+(Prezzi!AI24/Prezzi!AH24-1)*100</f>
        <v>4.5626890791461427</v>
      </c>
      <c r="AJ24" s="8" t="n">
        <f>+(Prezzi!AJ24/Prezzi!AI24-1)*100</f>
        <v>4.9936452599302905</v>
      </c>
      <c r="AK24" s="8" t="n">
        <f>+(Prezzi!AK24/Prezzi!AJ24-1)*100</f>
        <v>9.718595643012895</v>
      </c>
      <c r="AL24" s="8" t="n">
        <f>+(Prezzi!AL24/Prezzi!AK24-1)*100</f>
        <v>3.8979115866424996</v>
      </c>
      <c r="AM24" s="8" t="n">
        <f>+(Prezzi!AM24/Prezzi!AL24-1)*100</f>
        <v>0.98411532047382178</v>
      </c>
      <c r="AN24" s="8" t="n">
        <f>+(Prezzi!AN24/Prezzi!AM24-1)*100</f>
        <v>0.84041767767724096</v>
      </c>
      <c r="AO24" s="8" t="n">
        <f>+(Prezzi!AO24/Prezzi!AN24-1)*100</f>
        <v>0.87233421353627438</v>
      </c>
      <c r="AP24" s="8" t="n">
        <f>+(Prezzi!AP24/Prezzi!AO24-1)*100</f>
        <v>-100</v>
      </c>
      <c r="AQ24" s="8" t="e">
        <f>+(Prezzi!AQ24/Prezzi!AP24-1)*100</f>
        <v>#DIV/0!</v>
      </c>
      <c r="AR24" s="8" t="e">
        <f>+(Prezzi!AR24/Prezzi!AQ24-1)*100</f>
        <v>#DIV/0!</v>
      </c>
      <c r="AS24" s="8" t="e">
        <f>+(Prezzi!AS24/Prezzi!AR24-1)*100</f>
        <v>#DIV/0!</v>
      </c>
      <c r="AT24" s="8" t="e">
        <f>+(Prezzi!AT24/Prezzi!AS24-1)*100</f>
        <v>#DIV/0!</v>
      </c>
      <c r="AU24" s="8" t="e">
        <f>+(Prezzi!AU24/Prezzi!AT24-1)*100</f>
        <v>#DIV/0!</v>
      </c>
      <c r="AV24" s="8" t="e">
        <f>+(Prezzi!AV24/Prezzi!AU24-1)*100</f>
        <v>#DIV/0!</v>
      </c>
      <c r="AW24" s="8" t="e">
        <f>+(Prezzi!AW24/Prezzi!AV24-1)*100</f>
        <v>#DIV/0!</v>
      </c>
      <c r="AX24" s="8" t="e">
        <f>+(Prezzi!AX24/Prezzi!AW24-1)*100</f>
        <v>#DIV/0!</v>
      </c>
      <c r="AY24" s="8" t="e">
        <f>+(Prezzi!AY24/Prezzi!AX24-1)*100</f>
        <v>#DIV/0!</v>
      </c>
      <c r="AZ24" s="8" t="e">
        <f>+(Prezzi!AZ24/Prezzi!AY24-1)*100</f>
        <v>#DIV/0!</v>
      </c>
      <c r="BA24" s="8" t="e">
        <f>+(Prezzi!BA24/Prezzi!AZ24-1)*100</f>
        <v>#DIV/0!</v>
      </c>
      <c r="BB24" s="8" t="e">
        <f>+(Prezzi!BB24/Prezzi!BA24-1)*100</f>
        <v>#DIV/0!</v>
      </c>
      <c r="BC24" s="8" t="e">
        <f>+(Prezzi!BC24/Prezzi!BB24-1)*100</f>
        <v>#DIV/0!</v>
      </c>
      <c r="BD24" s="8" t="e">
        <f>+(Prezzi!BD24/Prezzi!BC24-1)*100</f>
        <v>#DIV/0!</v>
      </c>
      <c r="BE24" s="8" t="e">
        <f>+(Prezzi!BE24/Prezzi!BD24-1)*100</f>
        <v>#DIV/0!</v>
      </c>
      <c r="BF24" s="8" t="e">
        <f>+(Prezzi!BF24/Prezzi!BE24-1)*100</f>
        <v>#DIV/0!</v>
      </c>
      <c r="BG24" s="8" t="e">
        <f>+(Prezzi!BG24/Prezzi!BF24-1)*100</f>
        <v>#DIV/0!</v>
      </c>
      <c r="BH24" s="8" t="e">
        <f>+(Prezzi!BH24/Prezzi!BG24-1)*100</f>
        <v>#DIV/0!</v>
      </c>
      <c r="BI24" s="8" t="e">
        <f>+(Prezzi!BI24/Prezzi!BH24-1)*100</f>
        <v>#DIV/0!</v>
      </c>
      <c r="BJ24" s="8" t="e">
        <f>+(Prezzi!BJ24/Prezzi!BI24-1)*100</f>
        <v>#DIV/0!</v>
      </c>
      <c r="BK24" s="8" t="e">
        <f>+(Prezzi!BK24/Prezzi!BJ24-1)*100</f>
        <v>#DIV/0!</v>
      </c>
      <c r="BL24" s="8" t="e">
        <f>+(Prezzi!BL24/Prezzi!BK24-1)*100</f>
        <v>#DIV/0!</v>
      </c>
      <c r="BM24" s="8" t="e">
        <f>+(Prezzi!BM24/Prezzi!BL24-1)*100</f>
        <v>#DIV/0!</v>
      </c>
      <c r="BN24" s="8" t="e">
        <f>+(Prezzi!BN24/Prezzi!BM24-1)*100</f>
        <v>#DIV/0!</v>
      </c>
    </row>
    <row r="25" ht="12.7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</row>
    <row r="26" ht="12.75" customHeight="1">
      <c r="A26" s="15" t="s">
        <v>20</v>
      </c>
      <c r="B26" s="8"/>
      <c r="C26" s="8" t="n">
        <f>+(Prezzi!C26/Prezzi!B26-1)*100</f>
        <v>-1.6842105263157658</v>
      </c>
      <c r="D26" s="8" t="n">
        <f>+(Prezzi!D26/Prezzi!C26-1)*100</f>
        <v>0</v>
      </c>
      <c r="E26" s="8" t="n">
        <f>+(Prezzi!E26/Prezzi!D26-1)*100</f>
        <v>11.563169164882225</v>
      </c>
      <c r="F26" s="8" t="n">
        <f>+(Prezzi!F26/Prezzi!E26-1)*100</f>
        <v>5.3742802303262671</v>
      </c>
      <c r="G26" s="8" t="n">
        <f>+(Prezzi!G26/Prezzi!F26-1)*100</f>
        <v>7.8324225865209041</v>
      </c>
      <c r="H26" s="8" t="n">
        <f>+(Prezzi!H26/Prezzi!G26-1)*100</f>
        <v>9.2905405405405705</v>
      </c>
      <c r="I26" s="8" t="n">
        <f>+(Prezzi!I26/Prezzi!H26-1)*100</f>
        <v>1.2364760432766575</v>
      </c>
      <c r="J26" s="8" t="n">
        <f>+(Prezzi!J26/Prezzi!I26-1)*100</f>
        <v>13.129770992366385</v>
      </c>
      <c r="K26" s="8" t="n">
        <f>+(Prezzi!K26/Prezzi!J26-1)*100</f>
        <v>1.14018789257051</v>
      </c>
      <c r="L26" s="8" t="n">
        <f>+(Prezzi!L26/Prezzi!K26-1)*100</f>
        <v>-3.3835809590676225</v>
      </c>
      <c r="M26" s="8" t="n">
        <f>+(Prezzi!M26/Prezzi!L26-1)*100</f>
        <v>7.752189191490011E-2</v>
      </c>
      <c r="N26" s="8" t="n">
        <f>+(Prezzi!N26/Prezzi!M26-1)*100</f>
        <v>10.076609875240239</v>
      </c>
      <c r="O26" s="8" t="n">
        <f>+(Prezzi!O26/Prezzi!N26-1)*100</f>
        <v>21.073251586895459</v>
      </c>
      <c r="P26" s="8" t="n">
        <f>+(Prezzi!P26/Prezzi!O26-1)*100</f>
        <v>26.843844034311349</v>
      </c>
      <c r="Q26" s="8" t="n">
        <f>+(Prezzi!Q26/Prezzi!P26-1)*100</f>
        <v>16.879114906949933</v>
      </c>
      <c r="R26" s="8" t="n">
        <f>+(Prezzi!R26/Prezzi!Q26-1)*100</f>
        <v>18.046875959415274</v>
      </c>
      <c r="S26" s="8" t="n">
        <f>+(Prezzi!S26/Prezzi!R26-1)*100</f>
        <v>16.612303755571478</v>
      </c>
      <c r="T26" s="8" t="n">
        <f>+(Prezzi!T26/Prezzi!S26-1)*100</f>
        <v>22.485904704065995</v>
      </c>
      <c r="U26" s="8" t="n">
        <f>+(Prezzi!U26/Prezzi!T26-1)*100</f>
        <v>26.060063783309761</v>
      </c>
      <c r="V26" s="8" t="n">
        <f>+(Prezzi!V26/Prezzi!U26-1)*100</f>
        <v>24.820002386291385</v>
      </c>
      <c r="W26" s="8" t="n">
        <f>+(Prezzi!W26/Prezzi!V26-1)*100</f>
        <v>7.9801446610591853</v>
      </c>
      <c r="X26" s="8" t="n">
        <f>+(Prezzi!X26/Prezzi!W26-1)*100</f>
        <v>-3.548133495632666</v>
      </c>
      <c r="Y26" s="8" t="n">
        <f>+(Prezzi!Y26/Prezzi!X26-1)*100</f>
        <v>-0.26023136978913231</v>
      </c>
      <c r="Z26" s="8" t="n">
        <f>+(Prezzi!Z26/Prezzi!Y26-1)*100</f>
        <v>1.1525274057655466E-2</v>
      </c>
      <c r="AA26" s="8" t="n">
        <f>+(Prezzi!AA26/Prezzi!Z26-1)*100</f>
        <v>1.9147287882075759</v>
      </c>
      <c r="AB26" s="8" t="n">
        <f>+(Prezzi!AB26/Prezzi!AA26-1)*100</f>
        <v>1.2740717440636651</v>
      </c>
      <c r="AC26" s="8" t="n">
        <f>+(Prezzi!AC26/Prezzi!AB26-1)*100</f>
        <v>6.0789909573834899</v>
      </c>
      <c r="AD26" s="8" t="n">
        <f>+(Prezzi!AD26/Prezzi!AC26-1)*100</f>
        <v>5.6772787349618659</v>
      </c>
      <c r="AE26" s="8" t="n">
        <f>+(Prezzi!AE26/Prezzi!AD26-1)*100</f>
        <v>7.9126964048608306</v>
      </c>
      <c r="AF26" s="8" t="n">
        <f>+(Prezzi!AF26/Prezzi!AE26-1)*100</f>
        <v>6.0183732685274549</v>
      </c>
      <c r="AG26" s="8" t="n">
        <f>+(Prezzi!AG26/Prezzi!AF26-1)*100</f>
        <v>4.4352345024847306</v>
      </c>
      <c r="AH26" s="8" t="n">
        <f>+(Prezzi!AH26/Prezzi!AG26-1)*100</f>
        <v>-0.98812836075766741</v>
      </c>
      <c r="AI26" s="8" t="n">
        <f>+(Prezzi!AI26/Prezzi!AH26-1)*100</f>
        <v>2.8372080797466559</v>
      </c>
      <c r="AJ26" s="8" t="n">
        <f>+(Prezzi!AJ26/Prezzi!AI26-1)*100</f>
        <v>3.5278786493952996</v>
      </c>
      <c r="AK26" s="8" t="n">
        <f>+(Prezzi!AK26/Prezzi!AJ26-1)*100</f>
        <v>4.6467298360554743</v>
      </c>
      <c r="AL26" s="8" t="n">
        <f>+(Prezzi!AL26/Prezzi!AK26-1)*100</f>
        <v>2.8428569626445244</v>
      </c>
      <c r="AM26" s="8" t="n">
        <f>+(Prezzi!AM26/Prezzi!AL26-1)*100</f>
        <v>2.8997236649898728</v>
      </c>
      <c r="AN26" s="8" t="n">
        <f>+(Prezzi!AN26/Prezzi!AM26-1)*100</f>
        <v>3.7503005003330703</v>
      </c>
      <c r="AO26" s="8" t="n">
        <f>+(Prezzi!AO26/Prezzi!AN26-1)*100</f>
        <v>2.4158100224651147</v>
      </c>
      <c r="AP26" s="8" t="e">
        <f>+(Prezzi!AP26/Prezzi!AO26-1)*100</f>
        <v>#DIV/0!</v>
      </c>
      <c r="AQ26" s="8" t="e">
        <f>+(Prezzi!AQ26/Prezzi!AP26-1)*100</f>
        <v>#DIV/0!</v>
      </c>
      <c r="AR26" s="8" t="e">
        <f>+(Prezzi!AR26/Prezzi!AQ26-1)*100</f>
        <v>#DIV/0!</v>
      </c>
      <c r="AS26" s="8" t="e">
        <f>+(Prezzi!AS26/Prezzi!AR26-1)*100</f>
        <v>#DIV/0!</v>
      </c>
      <c r="AT26" s="8" t="e">
        <f>+(Prezzi!AT26/Prezzi!AS26-1)*100</f>
        <v>#DIV/0!</v>
      </c>
      <c r="AU26" s="8" t="e">
        <f>+(Prezzi!AU26/Prezzi!AT26-1)*100</f>
        <v>#DIV/0!</v>
      </c>
      <c r="AV26" s="8" t="e">
        <f>+(Prezzi!AV26/Prezzi!AU26-1)*100</f>
        <v>#DIV/0!</v>
      </c>
      <c r="AW26" s="8" t="e">
        <f>+(Prezzi!AW26/Prezzi!AV26-1)*100</f>
        <v>#DIV/0!</v>
      </c>
      <c r="AX26" s="8" t="e">
        <f>+(Prezzi!AX26/Prezzi!AW26-1)*100</f>
        <v>#DIV/0!</v>
      </c>
      <c r="AY26" s="8" t="e">
        <f>+(Prezzi!AY26/Prezzi!AX26-1)*100</f>
        <v>#DIV/0!</v>
      </c>
      <c r="AZ26" s="8" t="e">
        <f>+(Prezzi!AZ26/Prezzi!AY26-1)*100</f>
        <v>#DIV/0!</v>
      </c>
      <c r="BA26" s="8" t="e">
        <f>+(Prezzi!BA26/Prezzi!AZ26-1)*100</f>
        <v>#DIV/0!</v>
      </c>
      <c r="BB26" s="8" t="e">
        <f>+(Prezzi!BB26/Prezzi!BA26-1)*100</f>
        <v>#DIV/0!</v>
      </c>
      <c r="BC26" s="8" t="e">
        <f>+(Prezzi!BC26/Prezzi!BB26-1)*100</f>
        <v>#DIV/0!</v>
      </c>
      <c r="BD26" s="8" t="e">
        <f>+(Prezzi!BD26/Prezzi!BC26-1)*100</f>
        <v>#DIV/0!</v>
      </c>
      <c r="BE26" s="8" t="e">
        <f>+(Prezzi!BE26/Prezzi!BD26-1)*100</f>
        <v>#DIV/0!</v>
      </c>
      <c r="BF26" s="8" t="e">
        <f>+(Prezzi!BF26/Prezzi!BE26-1)*100</f>
        <v>#DIV/0!</v>
      </c>
      <c r="BG26" s="8" t="e">
        <f>+(Prezzi!BG26/Prezzi!BF26-1)*100</f>
        <v>#DIV/0!</v>
      </c>
      <c r="BH26" s="8" t="e">
        <f>+(Prezzi!BH26/Prezzi!BG26-1)*100</f>
        <v>#DIV/0!</v>
      </c>
      <c r="BI26" s="8" t="e">
        <f>+(Prezzi!BI26/Prezzi!BH26-1)*100</f>
        <v>#DIV/0!</v>
      </c>
      <c r="BJ26" s="8" t="e">
        <f>+(Prezzi!BJ26/Prezzi!BI26-1)*100</f>
        <v>#DIV/0!</v>
      </c>
      <c r="BK26" s="8" t="e">
        <f>+(Prezzi!BK26/Prezzi!BJ26-1)*100</f>
        <v>#DIV/0!</v>
      </c>
      <c r="BL26" s="8" t="e">
        <f>+(Prezzi!BL26/Prezzi!BK26-1)*100</f>
        <v>#DIV/0!</v>
      </c>
      <c r="BM26" s="8" t="e">
        <f>+(Prezzi!BM26/Prezzi!BL26-1)*100</f>
        <v>#DIV/0!</v>
      </c>
      <c r="BN26" s="8" t="e">
        <f>+(Prezzi!BN26/Prezzi!BM26-1)*100</f>
        <v>#DIV/0!</v>
      </c>
    </row>
    <row r="27" ht="12.75" customHeight="1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</row>
    <row r="28" ht="12.75" customHeight="1">
      <c r="A28" s="9" t="s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 t="n">
        <f>+(Prezzi!M28/Prezzi!L28-1)*100</f>
        <v>-1.810610925333267</v>
      </c>
      <c r="N28" s="8" t="n">
        <f>+(Prezzi!N28/Prezzi!M28-1)*100</f>
        <v>5.5884701720595009</v>
      </c>
      <c r="O28" s="8" t="n">
        <f>+(Prezzi!O28/Prezzi!N28-1)*100</f>
        <v>18.55492938242309</v>
      </c>
      <c r="P28" s="8" t="n">
        <f>+(Prezzi!P28/Prezzi!O28-1)*100</f>
        <v>24.85013103239919</v>
      </c>
      <c r="Q28" s="8" t="n">
        <f>+(Prezzi!Q28/Prezzi!P28-1)*100</f>
        <v>21.096897912341085</v>
      </c>
      <c r="R28" s="8" t="n">
        <f>+(Prezzi!R28/Prezzi!Q28-1)*100</f>
        <v>25.489887196524851</v>
      </c>
      <c r="S28" s="8" t="n">
        <f>+(Prezzi!S28/Prezzi!R28-1)*100</f>
        <v>15.169632901575159</v>
      </c>
      <c r="T28" s="8" t="n">
        <f>+(Prezzi!T28/Prezzi!S28-1)*100</f>
        <v>19.43425481592449</v>
      </c>
      <c r="U28" s="8" t="n">
        <f>+(Prezzi!U28/Prezzi!T28-1)*100</f>
        <v>28.135269891154692</v>
      </c>
      <c r="V28" s="8" t="n">
        <f>+(Prezzi!V28/Prezzi!U28-1)*100</f>
        <v>28.752428155410527</v>
      </c>
      <c r="W28" s="8" t="n">
        <f>+(Prezzi!W28/Prezzi!V28-1)*100</f>
        <v>8.0920802641427425</v>
      </c>
      <c r="X28" s="8" t="n">
        <f>+(Prezzi!X28/Prezzi!W28-1)*100</f>
        <v>-6.6776881889168083</v>
      </c>
      <c r="Y28" s="8" t="n">
        <f>+(Prezzi!Y28/Prezzi!X28-1)*100</f>
        <v>-3.2546419156139761</v>
      </c>
      <c r="Z28" s="8" t="n">
        <f>+(Prezzi!Z28/Prezzi!Y28-1)*100</f>
        <v>-0.47209639492997724</v>
      </c>
      <c r="AA28" s="8" t="n">
        <f>+(Prezzi!AA28/Prezzi!Z28-1)*100</f>
        <v>0.98335122785553342</v>
      </c>
      <c r="AB28" s="8" t="n">
        <f>+(Prezzi!AB28/Prezzi!AA28-1)*100</f>
        <v>1.9155900874660237</v>
      </c>
      <c r="AC28" s="8" t="n">
        <f>+(Prezzi!AC28/Prezzi!AB28-1)*100</f>
        <v>6.3911049346511595</v>
      </c>
      <c r="AD28" s="8" t="n">
        <f>+(Prezzi!AD28/Prezzi!AC28-1)*100</f>
        <v>5.3475116261972655</v>
      </c>
      <c r="AE28" s="8" t="n">
        <f>+(Prezzi!AE28/Prezzi!AD28-1)*100</f>
        <v>8.9164992571499457</v>
      </c>
      <c r="AF28" s="8" t="n">
        <f>+(Prezzi!AF28/Prezzi!AE28-1)*100</f>
        <v>6.0853396381781888</v>
      </c>
      <c r="AG28" s="8" t="n">
        <f>+(Prezzi!AG28/Prezzi!AF28-1)*100</f>
        <v>3.0356319659534226</v>
      </c>
      <c r="AH28" s="8" t="n">
        <f>+(Prezzi!AH28/Prezzi!AG28-1)*100</f>
        <v>-3.2895819226374079</v>
      </c>
      <c r="AI28" s="8" t="n">
        <f>+(Prezzi!AI28/Prezzi!AH28-1)*100</f>
        <v>5.5979292381106438</v>
      </c>
      <c r="AJ28" s="8" t="n">
        <f>+(Prezzi!AJ28/Prezzi!AI28-1)*100</f>
        <v>4.8222259526211175</v>
      </c>
      <c r="AK28" s="8" t="n">
        <f>+(Prezzi!AK28/Prezzi!AJ28-1)*100</f>
        <v>8.1191349342701677</v>
      </c>
      <c r="AL28" s="8" t="n">
        <f>+(Prezzi!AL28/Prezzi!AK28-1)*100</f>
        <v>1.0775541791995025</v>
      </c>
      <c r="AM28" s="8" t="n">
        <f>+(Prezzi!AM28/Prezzi!AL28-1)*100</f>
        <v>5.1755167329188057</v>
      </c>
      <c r="AN28" s="8" t="n">
        <f>+(Prezzi!AN28/Prezzi!AM28-1)*100</f>
        <v>4.8289983487570742</v>
      </c>
      <c r="AO28" s="8" t="n">
        <f>+(Prezzi!AO28/Prezzi!AN28-1)*100</f>
        <v>3.7914198010546407</v>
      </c>
      <c r="AP28" s="8" t="e">
        <f>+(Prezzi!AP28/Prezzi!AO28-1)*100</f>
        <v>#DIV/0!</v>
      </c>
      <c r="AQ28" s="8" t="e">
        <f>+(Prezzi!AQ28/Prezzi!AP28-1)*100</f>
        <v>#DIV/0!</v>
      </c>
      <c r="AR28" s="8" t="e">
        <f>+(Prezzi!AR28/Prezzi!AQ28-1)*100</f>
        <v>#DIV/0!</v>
      </c>
      <c r="AS28" s="8" t="e">
        <f>+(Prezzi!AS28/Prezzi!AR28-1)*100</f>
        <v>#DIV/0!</v>
      </c>
      <c r="AT28" s="8" t="e">
        <f>+(Prezzi!AT28/Prezzi!AS28-1)*100</f>
        <v>#DIV/0!</v>
      </c>
      <c r="AU28" s="8" t="e">
        <f>+(Prezzi!AU28/Prezzi!AT28-1)*100</f>
        <v>#DIV/0!</v>
      </c>
      <c r="AV28" s="8" t="e">
        <f>+(Prezzi!AV28/Prezzi!AU28-1)*100</f>
        <v>#DIV/0!</v>
      </c>
      <c r="AW28" s="8" t="e">
        <f>+(Prezzi!AW28/Prezzi!AV28-1)*100</f>
        <v>#DIV/0!</v>
      </c>
      <c r="AX28" s="8" t="e">
        <f>+(Prezzi!AX28/Prezzi!AW28-1)*100</f>
        <v>#DIV/0!</v>
      </c>
      <c r="AY28" s="8" t="e">
        <f>+(Prezzi!AY28/Prezzi!AX28-1)*100</f>
        <v>#DIV/0!</v>
      </c>
      <c r="AZ28" s="8" t="e">
        <f>+(Prezzi!AZ28/Prezzi!AY28-1)*100</f>
        <v>#DIV/0!</v>
      </c>
      <c r="BA28" s="8" t="e">
        <f>+(Prezzi!BA28/Prezzi!AZ28-1)*100</f>
        <v>#DIV/0!</v>
      </c>
      <c r="BB28" s="8" t="e">
        <f>+(Prezzi!BB28/Prezzi!BA28-1)*100</f>
        <v>#DIV/0!</v>
      </c>
      <c r="BC28" s="8" t="e">
        <f>+(Prezzi!BC28/Prezzi!BB28-1)*100</f>
        <v>#DIV/0!</v>
      </c>
      <c r="BD28" s="8" t="e">
        <f>+(Prezzi!BD28/Prezzi!BC28-1)*100</f>
        <v>#DIV/0!</v>
      </c>
      <c r="BE28" s="8" t="e">
        <f>+(Prezzi!BE28/Prezzi!BD28-1)*100</f>
        <v>#DIV/0!</v>
      </c>
      <c r="BF28" s="8" t="e">
        <f>+(Prezzi!BF28/Prezzi!BE28-1)*100</f>
        <v>#DIV/0!</v>
      </c>
      <c r="BG28" s="8" t="e">
        <f>+(Prezzi!BG28/Prezzi!BF28-1)*100</f>
        <v>#DIV/0!</v>
      </c>
      <c r="BH28" s="8" t="e">
        <f>+(Prezzi!BH28/Prezzi!BG28-1)*100</f>
        <v>#DIV/0!</v>
      </c>
      <c r="BI28" s="8" t="e">
        <f>+(Prezzi!BI28/Prezzi!BH28-1)*100</f>
        <v>#DIV/0!</v>
      </c>
      <c r="BJ28" s="8" t="e">
        <f>+(Prezzi!BJ28/Prezzi!BI28-1)*100</f>
        <v>#DIV/0!</v>
      </c>
      <c r="BK28" s="8" t="e">
        <f>+(Prezzi!BK28/Prezzi!BJ28-1)*100</f>
        <v>#DIV/0!</v>
      </c>
      <c r="BL28" s="8" t="e">
        <f>+(Prezzi!BL28/Prezzi!BK28-1)*100</f>
        <v>#DIV/0!</v>
      </c>
      <c r="BM28" s="8" t="e">
        <f>+(Prezzi!BM28/Prezzi!BL28-1)*100</f>
        <v>#DIV/0!</v>
      </c>
      <c r="BN28" s="8" t="e">
        <f>+(Prezzi!BN28/Prezzi!BM28-1)*100</f>
        <v>#DIV/0!</v>
      </c>
    </row>
    <row r="29" ht="12.75" customHeight="1">
      <c r="A29" s="9" t="s">
        <v>28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 t="n">
        <f>+(Prezzi!M29/Prezzi!L29-1)*100</f>
        <v>0.53430169717723075</v>
      </c>
      <c r="N29" s="8" t="n">
        <f>+(Prezzi!N29/Prezzi!M29-1)*100</f>
        <v>12.520443141947002</v>
      </c>
      <c r="O29" s="8" t="n">
        <f>+(Prezzi!O29/Prezzi!N29-1)*100</f>
        <v>24.665944111896042</v>
      </c>
      <c r="P29" s="8" t="n">
        <f>+(Prezzi!P29/Prezzi!O29-1)*100</f>
        <v>24.059078855198358</v>
      </c>
      <c r="Q29" s="8" t="n">
        <f>+(Prezzi!Q29/Prezzi!P29-1)*100</f>
        <v>18.598736515043356</v>
      </c>
      <c r="R29" s="8" t="n">
        <f>+(Prezzi!R29/Prezzi!Q29-1)*100</f>
        <v>23.754961076836057</v>
      </c>
      <c r="S29" s="8" t="n">
        <f>+(Prezzi!S29/Prezzi!R29-1)*100</f>
        <v>15.52051154149876</v>
      </c>
      <c r="T29" s="8" t="n">
        <f>+(Prezzi!T29/Prezzi!S29-1)*100</f>
        <v>28.354314599191355</v>
      </c>
      <c r="U29" s="8" t="n">
        <f>+(Prezzi!U29/Prezzi!T29-1)*100</f>
        <v>24.569808247534542</v>
      </c>
      <c r="V29" s="8" t="n">
        <f>+(Prezzi!V29/Prezzi!U29-1)*100</f>
        <v>24.956532184348301</v>
      </c>
      <c r="W29" s="8" t="n">
        <f>+(Prezzi!W29/Prezzi!V29-1)*100</f>
        <v>3.9510781524421779</v>
      </c>
      <c r="X29" s="8" t="n">
        <f>+(Prezzi!X29/Prezzi!W29-1)*100</f>
        <v>-9.4015600685302232</v>
      </c>
      <c r="Y29" s="8" t="n">
        <f>+(Prezzi!Y29/Prezzi!X29-1)*100</f>
        <v>-1.4136480905442617</v>
      </c>
      <c r="Z29" s="8" t="n">
        <f>+(Prezzi!Z29/Prezzi!Y29-1)*100</f>
        <v>-1.016602911649489</v>
      </c>
      <c r="AA29" s="8" t="n">
        <f>+(Prezzi!AA29/Prezzi!Z29-1)*100</f>
        <v>0.99191786811982929</v>
      </c>
      <c r="AB29" s="8" t="n">
        <f>+(Prezzi!AB29/Prezzi!AA29-1)*100</f>
        <v>1.6437107765689074</v>
      </c>
      <c r="AC29" s="8" t="n">
        <f>+(Prezzi!AC29/Prezzi!AB29-1)*100</f>
        <v>8.1258927166714123</v>
      </c>
      <c r="AD29" s="8" t="n">
        <f>+(Prezzi!AD29/Prezzi!AC29-1)*100</f>
        <v>6.2403180552240922</v>
      </c>
      <c r="AE29" s="8" t="n">
        <f>+(Prezzi!AE29/Prezzi!AD29-1)*100</f>
        <v>9.7938210829281012</v>
      </c>
      <c r="AF29" s="8" t="n">
        <f>+(Prezzi!AF29/Prezzi!AE29-1)*100</f>
        <v>7.4839954018934618</v>
      </c>
      <c r="AG29" s="8" t="n">
        <f>+(Prezzi!AG29/Prezzi!AF29-1)*100</f>
        <v>3.538784978277798</v>
      </c>
      <c r="AH29" s="8" t="n">
        <f>+(Prezzi!AH29/Prezzi!AG29-1)*100</f>
        <v>-4.8638392569367745</v>
      </c>
      <c r="AI29" s="8" t="n">
        <f>+(Prezzi!AI29/Prezzi!AH29-1)*100</f>
        <v>3.0361154468428353</v>
      </c>
      <c r="AJ29" s="8" t="n">
        <f>+(Prezzi!AJ29/Prezzi!AI29-1)*100</f>
        <v>3.7999103707506032</v>
      </c>
      <c r="AK29" s="8" t="n">
        <f>+(Prezzi!AK29/Prezzi!AJ29-1)*100</f>
        <v>4.4238056647670776</v>
      </c>
      <c r="AL29" s="8" t="n">
        <f>+(Prezzi!AL29/Prezzi!AK29-1)*100</f>
        <v>4.8482938683221732</v>
      </c>
      <c r="AM29" s="8" t="n">
        <f>+(Prezzi!AM29/Prezzi!AL29-1)*100</f>
        <v>3.801204628955257</v>
      </c>
      <c r="AN29" s="8" t="n">
        <f>+(Prezzi!AN29/Prezzi!AM29-1)*100</f>
        <v>5.32099489698179</v>
      </c>
      <c r="AO29" s="8" t="n">
        <f>+(Prezzi!AO29/Prezzi!AN29-1)*100</f>
        <v>2.8664531213432154</v>
      </c>
      <c r="AP29" s="8" t="e">
        <f>+(Prezzi!AP29/Prezzi!AO29-1)*100</f>
        <v>#DIV/0!</v>
      </c>
      <c r="AQ29" s="8" t="e">
        <f>+(Prezzi!AQ29/Prezzi!AP29-1)*100</f>
        <v>#DIV/0!</v>
      </c>
      <c r="AR29" s="8" t="e">
        <f>+(Prezzi!AR29/Prezzi!AQ29-1)*100</f>
        <v>#DIV/0!</v>
      </c>
      <c r="AS29" s="8" t="e">
        <f>+(Prezzi!AS29/Prezzi!AR29-1)*100</f>
        <v>#DIV/0!</v>
      </c>
      <c r="AT29" s="8" t="e">
        <f>+(Prezzi!AT29/Prezzi!AS29-1)*100</f>
        <v>#DIV/0!</v>
      </c>
      <c r="AU29" s="8" t="e">
        <f>+(Prezzi!AU29/Prezzi!AT29-1)*100</f>
        <v>#DIV/0!</v>
      </c>
      <c r="AV29" s="8" t="e">
        <f>+(Prezzi!AV29/Prezzi!AU29-1)*100</f>
        <v>#DIV/0!</v>
      </c>
      <c r="AW29" s="8" t="e">
        <f>+(Prezzi!AW29/Prezzi!AV29-1)*100</f>
        <v>#DIV/0!</v>
      </c>
      <c r="AX29" s="8" t="e">
        <f>+(Prezzi!AX29/Prezzi!AW29-1)*100</f>
        <v>#DIV/0!</v>
      </c>
      <c r="AY29" s="8" t="e">
        <f>+(Prezzi!AY29/Prezzi!AX29-1)*100</f>
        <v>#DIV/0!</v>
      </c>
      <c r="AZ29" s="8" t="e">
        <f>+(Prezzi!AZ29/Prezzi!AY29-1)*100</f>
        <v>#DIV/0!</v>
      </c>
      <c r="BA29" s="8" t="e">
        <f>+(Prezzi!BA29/Prezzi!AZ29-1)*100</f>
        <v>#DIV/0!</v>
      </c>
      <c r="BB29" s="8" t="e">
        <f>+(Prezzi!BB29/Prezzi!BA29-1)*100</f>
        <v>#DIV/0!</v>
      </c>
      <c r="BC29" s="8" t="e">
        <f>+(Prezzi!BC29/Prezzi!BB29-1)*100</f>
        <v>#DIV/0!</v>
      </c>
      <c r="BD29" s="8" t="e">
        <f>+(Prezzi!BD29/Prezzi!BC29-1)*100</f>
        <v>#DIV/0!</v>
      </c>
      <c r="BE29" s="8" t="e">
        <f>+(Prezzi!BE29/Prezzi!BD29-1)*100</f>
        <v>#DIV/0!</v>
      </c>
      <c r="BF29" s="8" t="e">
        <f>+(Prezzi!BF29/Prezzi!BE29-1)*100</f>
        <v>#DIV/0!</v>
      </c>
      <c r="BG29" s="8" t="e">
        <f>+(Prezzi!BG29/Prezzi!BF29-1)*100</f>
        <v>#DIV/0!</v>
      </c>
      <c r="BH29" s="8" t="e">
        <f>+(Prezzi!BH29/Prezzi!BG29-1)*100</f>
        <v>#DIV/0!</v>
      </c>
      <c r="BI29" s="8" t="e">
        <f>+(Prezzi!BI29/Prezzi!BH29-1)*100</f>
        <v>#DIV/0!</v>
      </c>
      <c r="BJ29" s="8" t="e">
        <f>+(Prezzi!BJ29/Prezzi!BI29-1)*100</f>
        <v>#DIV/0!</v>
      </c>
      <c r="BK29" s="8" t="e">
        <f>+(Prezzi!BK29/Prezzi!BJ29-1)*100</f>
        <v>#DIV/0!</v>
      </c>
      <c r="BL29" s="8" t="e">
        <f>+(Prezzi!BL29/Prezzi!BK29-1)*100</f>
        <v>#DIV/0!</v>
      </c>
      <c r="BM29" s="8" t="e">
        <f>+(Prezzi!BM29/Prezzi!BL29-1)*100</f>
        <v>#DIV/0!</v>
      </c>
      <c r="BN29" s="8" t="e">
        <f>+(Prezzi!BN29/Prezzi!BM29-1)*100</f>
        <v>#DIV/0!</v>
      </c>
    </row>
    <row r="30" ht="12.75" customHeight="1">
      <c r="A30" s="9" t="s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 t="n">
        <f>+(Prezzi!M30/Prezzi!L30-1)*100</f>
        <v>1.2065915647203163</v>
      </c>
      <c r="N30" s="8" t="n">
        <f>+(Prezzi!N30/Prezzi!M30-1)*100</f>
        <v>15.292927911351061</v>
      </c>
      <c r="O30" s="8" t="n">
        <f>+(Prezzi!O30/Prezzi!N30-1)*100</f>
        <v>27.738248318577206</v>
      </c>
      <c r="P30" s="8" t="n">
        <f>+(Prezzi!P30/Prezzi!O30-1)*100</f>
        <v>44.661504450358279</v>
      </c>
      <c r="Q30" s="8" t="n">
        <f>+(Prezzi!Q30/Prezzi!P30-1)*100</f>
        <v>13.025733732984989</v>
      </c>
      <c r="R30" s="8" t="n">
        <f>+(Prezzi!R30/Prezzi!Q30-1)*100</f>
        <v>11.134296513251819</v>
      </c>
      <c r="S30" s="8" t="n">
        <f>+(Prezzi!S30/Prezzi!R30-1)*100</f>
        <v>15.939152591320237</v>
      </c>
      <c r="T30" s="8" t="n">
        <f>+(Prezzi!T30/Prezzi!S30-1)*100</f>
        <v>16.619918886855256</v>
      </c>
      <c r="U30" s="8" t="n">
        <f>+(Prezzi!U30/Prezzi!T30-1)*100</f>
        <v>26.132370227276592</v>
      </c>
      <c r="V30" s="8" t="n">
        <f>+(Prezzi!V30/Prezzi!U30-1)*100</f>
        <v>24.570275678384014</v>
      </c>
      <c r="W30" s="8" t="n">
        <f>+(Prezzi!W30/Prezzi!V30-1)*100</f>
        <v>12.3205133648427</v>
      </c>
      <c r="X30" s="8" t="n">
        <f>+(Prezzi!X30/Prezzi!W30-1)*100</f>
        <v>2.787885642941812</v>
      </c>
      <c r="Y30" s="8" t="n">
        <f>+(Prezzi!Y30/Prezzi!X30-1)*100</f>
        <v>-0.95633519141782308</v>
      </c>
      <c r="Z30" s="8" t="n">
        <f>+(Prezzi!Z30/Prezzi!Y30-1)*100</f>
        <v>0.59996950036289576</v>
      </c>
      <c r="AA30" s="8" t="n">
        <f>+(Prezzi!AA30/Prezzi!Z30-1)*100</f>
        <v>0.97202789135009127</v>
      </c>
      <c r="AB30" s="8" t="n">
        <f>+(Prezzi!AB30/Prezzi!AA30-1)*100</f>
        <v>0.32963832810890548</v>
      </c>
      <c r="AC30" s="8" t="n">
        <f>+(Prezzi!AC30/Prezzi!AB30-1)*100</f>
        <v>4.231470086846989</v>
      </c>
      <c r="AD30" s="8" t="n">
        <f>+(Prezzi!AD30/Prezzi!AC30-1)*100</f>
        <v>4.5633635305158737</v>
      </c>
      <c r="AE30" s="8" t="n">
        <f>+(Prezzi!AE30/Prezzi!AD30-1)*100</f>
        <v>9.2229211893428023</v>
      </c>
      <c r="AF30" s="8" t="n">
        <f>+(Prezzi!AF30/Prezzi!AE30-1)*100</f>
        <v>6.4466095026563641</v>
      </c>
      <c r="AG30" s="8" t="n">
        <f>+(Prezzi!AG30/Prezzi!AF30-1)*100</f>
        <v>6.1105826831830523</v>
      </c>
      <c r="AH30" s="8" t="n">
        <f>+(Prezzi!AH30/Prezzi!AG30-1)*100</f>
        <v>5.0262256088406287</v>
      </c>
      <c r="AI30" s="8" t="n">
        <f>+(Prezzi!AI30/Prezzi!AH30-1)*100</f>
        <v>5.000135675582662</v>
      </c>
      <c r="AJ30" s="8" t="n">
        <f>+(Prezzi!AJ30/Prezzi!AI30-1)*100</f>
        <v>5.0594438782785023</v>
      </c>
      <c r="AK30" s="8" t="n">
        <f>+(Prezzi!AK30/Prezzi!AJ30-1)*100</f>
        <v>5.2175268158270338</v>
      </c>
      <c r="AL30" s="8" t="n">
        <f>+(Prezzi!AL30/Prezzi!AK30-1)*100</f>
        <v>2.8321624657671185</v>
      </c>
      <c r="AM30" s="8" t="n">
        <f>+(Prezzi!AM30/Prezzi!AL30-1)*100</f>
        <v>2.2795778375675813</v>
      </c>
      <c r="AN30" s="8" t="n">
        <f>+(Prezzi!AN30/Prezzi!AM30-1)*100</f>
        <v>1.4402930586394191</v>
      </c>
      <c r="AO30" s="8" t="n">
        <f>+(Prezzi!AO30/Prezzi!AN30-1)*100</f>
        <v>0.96557115205739841</v>
      </c>
      <c r="AP30" s="8" t="e">
        <f>+(Prezzi!AP30/Prezzi!AO30-1)*100</f>
        <v>#DIV/0!</v>
      </c>
      <c r="AQ30" s="8" t="e">
        <f>+(Prezzi!AQ30/Prezzi!AP30-1)*100</f>
        <v>#DIV/0!</v>
      </c>
      <c r="AR30" s="8" t="e">
        <f>+(Prezzi!AR30/Prezzi!AQ30-1)*100</f>
        <v>#DIV/0!</v>
      </c>
      <c r="AS30" s="8" t="e">
        <f>+(Prezzi!AS30/Prezzi!AR30-1)*100</f>
        <v>#DIV/0!</v>
      </c>
      <c r="AT30" s="8" t="e">
        <f>+(Prezzi!AT30/Prezzi!AS30-1)*100</f>
        <v>#DIV/0!</v>
      </c>
      <c r="AU30" s="8" t="e">
        <f>+(Prezzi!AU30/Prezzi!AT30-1)*100</f>
        <v>#DIV/0!</v>
      </c>
      <c r="AV30" s="8" t="e">
        <f>+(Prezzi!AV30/Prezzi!AU30-1)*100</f>
        <v>#DIV/0!</v>
      </c>
      <c r="AW30" s="8" t="e">
        <f>+(Prezzi!AW30/Prezzi!AV30-1)*100</f>
        <v>#DIV/0!</v>
      </c>
      <c r="AX30" s="8" t="e">
        <f>+(Prezzi!AX30/Prezzi!AW30-1)*100</f>
        <v>#DIV/0!</v>
      </c>
      <c r="AY30" s="8" t="e">
        <f>+(Prezzi!AY30/Prezzi!AX30-1)*100</f>
        <v>#DIV/0!</v>
      </c>
      <c r="AZ30" s="8" t="e">
        <f>+(Prezzi!AZ30/Prezzi!AY30-1)*100</f>
        <v>#DIV/0!</v>
      </c>
      <c r="BA30" s="8" t="e">
        <f>+(Prezzi!BA30/Prezzi!AZ30-1)*100</f>
        <v>#DIV/0!</v>
      </c>
      <c r="BB30" s="8" t="e">
        <f>+(Prezzi!BB30/Prezzi!BA30-1)*100</f>
        <v>#DIV/0!</v>
      </c>
      <c r="BC30" s="8" t="e">
        <f>+(Prezzi!BC30/Prezzi!BB30-1)*100</f>
        <v>#DIV/0!</v>
      </c>
      <c r="BD30" s="8" t="e">
        <f>+(Prezzi!BD30/Prezzi!BC30-1)*100</f>
        <v>#DIV/0!</v>
      </c>
      <c r="BE30" s="8" t="e">
        <f>+(Prezzi!BE30/Prezzi!BD30-1)*100</f>
        <v>#DIV/0!</v>
      </c>
      <c r="BF30" s="8" t="e">
        <f>+(Prezzi!BF30/Prezzi!BE30-1)*100</f>
        <v>#DIV/0!</v>
      </c>
      <c r="BG30" s="8" t="e">
        <f>+(Prezzi!BG30/Prezzi!BF30-1)*100</f>
        <v>#DIV/0!</v>
      </c>
      <c r="BH30" s="8" t="e">
        <f>+(Prezzi!BH30/Prezzi!BG30-1)*100</f>
        <v>#DIV/0!</v>
      </c>
      <c r="BI30" s="8" t="e">
        <f>+(Prezzi!BI30/Prezzi!BH30-1)*100</f>
        <v>#DIV/0!</v>
      </c>
      <c r="BJ30" s="8" t="e">
        <f>+(Prezzi!BJ30/Prezzi!BI30-1)*100</f>
        <v>#DIV/0!</v>
      </c>
      <c r="BK30" s="8" t="e">
        <f>+(Prezzi!BK30/Prezzi!BJ30-1)*100</f>
        <v>#DIV/0!</v>
      </c>
      <c r="BL30" s="8" t="e">
        <f>+(Prezzi!BL30/Prezzi!BK30-1)*100</f>
        <v>#DIV/0!</v>
      </c>
      <c r="BM30" s="8" t="e">
        <f>+(Prezzi!BM30/Prezzi!BL30-1)*100</f>
        <v>#DIV/0!</v>
      </c>
      <c r="BN30" s="8" t="e">
        <f>+(Prezzi!BN30/Prezzi!BM30-1)*100</f>
        <v>#DIV/0!</v>
      </c>
    </row>
    <row r="31" ht="12.75" customHeight="1">
      <c r="A31" s="9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 t="n">
        <f>+(Prezzi!M31/Prezzi!L31-1)*100</f>
        <v>0.14872091139779275</v>
      </c>
      <c r="N31" s="8" t="n">
        <f>+(Prezzi!N31/Prezzi!M31-1)*100</f>
        <v>7.8881162690733087</v>
      </c>
      <c r="O31" s="8" t="n">
        <f>+(Prezzi!O31/Prezzi!N31-1)*100</f>
        <v>18.459579437204376</v>
      </c>
      <c r="P31" s="8" t="n">
        <f>+(Prezzi!P31/Prezzi!O31-1)*100</f>
        <v>27.840554344416635</v>
      </c>
      <c r="Q31" s="8" t="n">
        <f>+(Prezzi!Q31/Prezzi!P31-1)*100</f>
        <v>17.263436544093103</v>
      </c>
      <c r="R31" s="8" t="n">
        <f>+(Prezzi!R31/Prezzi!Q31-1)*100</f>
        <v>12.803080684046408</v>
      </c>
      <c r="S31" s="8" t="n">
        <f>+(Prezzi!S31/Prezzi!R31-1)*100</f>
        <v>17.326096383557665</v>
      </c>
      <c r="T31" s="8" t="n">
        <f>+(Prezzi!T31/Prezzi!S31-1)*100</f>
        <v>18.778683710687226</v>
      </c>
      <c r="U31" s="8" t="n">
        <f>+(Prezzi!U31/Prezzi!T31-1)*100</f>
        <v>26.484729221979642</v>
      </c>
      <c r="V31" s="8" t="n">
        <f>+(Prezzi!V31/Prezzi!U31-1)*100</f>
        <v>20.918722082610074</v>
      </c>
      <c r="W31" s="8" t="n">
        <f>+(Prezzi!W31/Prezzi!V31-1)*100</f>
        <v>10.784013015429261</v>
      </c>
      <c r="X31" s="8" t="n">
        <f>+(Prezzi!X31/Prezzi!W31-1)*100</f>
        <v>1.8809751681575282</v>
      </c>
      <c r="Y31" s="8" t="n">
        <f>+(Prezzi!Y31/Prezzi!X31-1)*100</f>
        <v>3.7175396646590197</v>
      </c>
      <c r="Z31" s="8" t="n">
        <f>+(Prezzi!Z31/Prezzi!Y31-1)*100</f>
        <v>1.3132203141183352</v>
      </c>
      <c r="AA31" s="8" t="n">
        <f>+(Prezzi!AA31/Prezzi!Z31-1)*100</f>
        <v>4.0450024439721899</v>
      </c>
      <c r="AB31" s="8" t="n">
        <f>+(Prezzi!AB31/Prezzi!AA31-1)*100</f>
        <v>1.6602229218658726</v>
      </c>
      <c r="AC31" s="8" t="n">
        <f>+(Prezzi!AC31/Prezzi!AB31-1)*100</f>
        <v>5.0018763742813332</v>
      </c>
      <c r="AD31" s="8" t="n">
        <f>+(Prezzi!AD31/Prezzi!AC31-1)*100</f>
        <v>5.8067421855522161</v>
      </c>
      <c r="AE31" s="8" t="n">
        <f>+(Prezzi!AE31/Prezzi!AD31-1)*100</f>
        <v>5.374884770982935</v>
      </c>
      <c r="AF31" s="8" t="n">
        <f>+(Prezzi!AF31/Prezzi!AE31-1)*100</f>
        <v>5.2489547888705079</v>
      </c>
      <c r="AG31" s="8" t="n">
        <f>+(Prezzi!AG31/Prezzi!AF31-1)*100</f>
        <v>5.6668940030827564</v>
      </c>
      <c r="AH31" s="8" t="n">
        <f>+(Prezzi!AH31/Prezzi!AG31-1)*100</f>
        <v>0.86962115482827063</v>
      </c>
      <c r="AI31" s="8" t="n">
        <f>+(Prezzi!AI31/Prezzi!AH31-1)*100</f>
        <v>-0.92877287878800896</v>
      </c>
      <c r="AJ31" s="8" t="n">
        <f>+(Prezzi!AJ31/Prezzi!AI31-1)*100</f>
        <v>1.2015186747436291</v>
      </c>
      <c r="AK31" s="8" t="n">
        <f>+(Prezzi!AK31/Prezzi!AJ31-1)*100</f>
        <v>1.4170218620715325</v>
      </c>
      <c r="AL31" s="8" t="n">
        <f>+(Prezzi!AL31/Prezzi!AK31-1)*100</f>
        <v>0.43469421351967075</v>
      </c>
      <c r="AM31" s="8" t="n">
        <f>+(Prezzi!AM31/Prezzi!AL31-1)*100</f>
        <v>0.12542385475020623</v>
      </c>
      <c r="AN31" s="8" t="n">
        <f>+(Prezzi!AN31/Prezzi!AM31-1)*100</f>
        <v>1.9181008536922839</v>
      </c>
      <c r="AO31" s="8" t="n">
        <f>+(Prezzi!AO31/Prezzi!AN31-1)*100</f>
        <v>1.004254561453255</v>
      </c>
      <c r="AP31" s="8" t="e">
        <f>+(Prezzi!AP31/Prezzi!AO31-1)*100</f>
        <v>#DIV/0!</v>
      </c>
      <c r="AQ31" s="8" t="e">
        <f>+(Prezzi!AQ31/Prezzi!AP31-1)*100</f>
        <v>#DIV/0!</v>
      </c>
      <c r="AR31" s="8" t="e">
        <f>+(Prezzi!AR31/Prezzi!AQ31-1)*100</f>
        <v>#DIV/0!</v>
      </c>
      <c r="AS31" s="8" t="e">
        <f>+(Prezzi!AS31/Prezzi!AR31-1)*100</f>
        <v>#DIV/0!</v>
      </c>
      <c r="AT31" s="8" t="e">
        <f>+(Prezzi!AT31/Prezzi!AS31-1)*100</f>
        <v>#DIV/0!</v>
      </c>
      <c r="AU31" s="8" t="e">
        <f>+(Prezzi!AU31/Prezzi!AT31-1)*100</f>
        <v>#DIV/0!</v>
      </c>
      <c r="AV31" s="8" t="e">
        <f>+(Prezzi!AV31/Prezzi!AU31-1)*100</f>
        <v>#DIV/0!</v>
      </c>
      <c r="AW31" s="8" t="e">
        <f>+(Prezzi!AW31/Prezzi!AV31-1)*100</f>
        <v>#DIV/0!</v>
      </c>
      <c r="AX31" s="8" t="e">
        <f>+(Prezzi!AX31/Prezzi!AW31-1)*100</f>
        <v>#DIV/0!</v>
      </c>
      <c r="AY31" s="8" t="e">
        <f>+(Prezzi!AY31/Prezzi!AX31-1)*100</f>
        <v>#DIV/0!</v>
      </c>
      <c r="AZ31" s="8" t="e">
        <f>+(Prezzi!AZ31/Prezzi!AY31-1)*100</f>
        <v>#DIV/0!</v>
      </c>
      <c r="BA31" s="8" t="e">
        <f>+(Prezzi!BA31/Prezzi!AZ31-1)*100</f>
        <v>#DIV/0!</v>
      </c>
      <c r="BB31" s="8" t="e">
        <f>+(Prezzi!BB31/Prezzi!BA31-1)*100</f>
        <v>#DIV/0!</v>
      </c>
      <c r="BC31" s="8" t="e">
        <f>+(Prezzi!BC31/Prezzi!BB31-1)*100</f>
        <v>#DIV/0!</v>
      </c>
      <c r="BD31" s="8" t="e">
        <f>+(Prezzi!BD31/Prezzi!BC31-1)*100</f>
        <v>#DIV/0!</v>
      </c>
      <c r="BE31" s="8" t="e">
        <f>+(Prezzi!BE31/Prezzi!BD31-1)*100</f>
        <v>#DIV/0!</v>
      </c>
      <c r="BF31" s="8" t="e">
        <f>+(Prezzi!BF31/Prezzi!BE31-1)*100</f>
        <v>#DIV/0!</v>
      </c>
      <c r="BG31" s="8" t="e">
        <f>+(Prezzi!BG31/Prezzi!BF31-1)*100</f>
        <v>#DIV/0!</v>
      </c>
      <c r="BH31" s="8" t="e">
        <f>+(Prezzi!BH31/Prezzi!BG31-1)*100</f>
        <v>#DIV/0!</v>
      </c>
      <c r="BI31" s="8" t="e">
        <f>+(Prezzi!BI31/Prezzi!BH31-1)*100</f>
        <v>#DIV/0!</v>
      </c>
      <c r="BJ31" s="8" t="e">
        <f>+(Prezzi!BJ31/Prezzi!BI31-1)*100</f>
        <v>#DIV/0!</v>
      </c>
      <c r="BK31" s="8" t="e">
        <f>+(Prezzi!BK31/Prezzi!BJ31-1)*100</f>
        <v>#DIV/0!</v>
      </c>
      <c r="BL31" s="8" t="e">
        <f>+(Prezzi!BL31/Prezzi!BK31-1)*100</f>
        <v>#DIV/0!</v>
      </c>
      <c r="BM31" s="8" t="e">
        <f>+(Prezzi!BM31/Prezzi!BL31-1)*100</f>
        <v>#DIV/0!</v>
      </c>
      <c r="BN31" s="8" t="e">
        <f>+(Prezzi!BN31/Prezzi!BM31-1)*100</f>
        <v>#DIV/0!</v>
      </c>
    </row>
    <row r="32" ht="12.75" customHeight="1">
      <c r="A32" s="9" t="s">
        <v>26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 t="n">
        <f>+(Prezzi!M32/Prezzi!L32-1)*100</f>
        <v>0.18110021475257199</v>
      </c>
      <c r="N32" s="8" t="n">
        <f>+(Prezzi!N32/Prezzi!M32-1)*100</f>
        <v>9.4048168652907762</v>
      </c>
      <c r="O32" s="8" t="n">
        <f>+(Prezzi!O32/Prezzi!N32-1)*100</f>
        <v>14.715415536643594</v>
      </c>
      <c r="P32" s="8" t="n">
        <f>+(Prezzi!P32/Prezzi!O32-1)*100</f>
        <v>19.249311394482138</v>
      </c>
      <c r="Q32" s="8" t="n">
        <f>+(Prezzi!Q32/Prezzi!P32-1)*100</f>
        <v>10.365640998723702</v>
      </c>
      <c r="R32" s="8" t="n">
        <f>+(Prezzi!R32/Prezzi!Q32-1)*100</f>
        <v>9.0027899537131972</v>
      </c>
      <c r="S32" s="8" t="n">
        <f>+(Prezzi!S32/Prezzi!R32-1)*100</f>
        <v>20.959977751398394</v>
      </c>
      <c r="T32" s="8" t="n">
        <f>+(Prezzi!T32/Prezzi!S32-1)*100</f>
        <v>21.578718576573852</v>
      </c>
      <c r="U32" s="8" t="n">
        <f>+(Prezzi!U32/Prezzi!T32-1)*100</f>
        <v>26.392964818703678</v>
      </c>
      <c r="V32" s="8" t="n">
        <f>+(Prezzi!V32/Prezzi!U32-1)*100</f>
        <v>25.486222534651183</v>
      </c>
      <c r="W32" s="8" t="n">
        <f>+(Prezzi!W32/Prezzi!V32-1)*100</f>
        <v>10.756027783075561</v>
      </c>
      <c r="X32" s="8" t="n">
        <f>+(Prezzi!X32/Prezzi!W32-1)*100</f>
        <v>1.9661113726592738</v>
      </c>
      <c r="Y32" s="8" t="n">
        <f>+(Prezzi!Y32/Prezzi!X32-1)*100</f>
        <v>2.1046006469016554E-2</v>
      </c>
      <c r="Z32" s="8" t="n">
        <f>+(Prezzi!Z32/Prezzi!Y32-1)*100</f>
        <v>-5.9068113383842213E-2</v>
      </c>
      <c r="AA32" s="8" t="n">
        <f>+(Prezzi!AA32/Prezzi!Z32-1)*100</f>
        <v>2.0778066323021482</v>
      </c>
      <c r="AB32" s="8" t="n">
        <f>+(Prezzi!AB32/Prezzi!AA32-1)*100</f>
        <v>-0.69507435758529024</v>
      </c>
      <c r="AC32" s="8" t="n">
        <f>+(Prezzi!AC32/Prezzi!AB32-1)*100</f>
        <v>3.759333702547285</v>
      </c>
      <c r="AD32" s="8" t="n">
        <f>+(Prezzi!AD32/Prezzi!AC32-1)*100</f>
        <v>4.953907676471303</v>
      </c>
      <c r="AE32" s="8" t="n">
        <f>+(Prezzi!AE32/Prezzi!AD32-1)*100</f>
        <v>4.4900092857966367</v>
      </c>
      <c r="AF32" s="8" t="n">
        <f>+(Prezzi!AF32/Prezzi!AE32-1)*100</f>
        <v>2.0966691630999845</v>
      </c>
      <c r="AG32" s="8" t="n">
        <f>+(Prezzi!AG32/Prezzi!AF32-1)*100</f>
        <v>3.152823481148026</v>
      </c>
      <c r="AH32" s="8" t="n">
        <f>+(Prezzi!AH32/Prezzi!AG32-1)*100</f>
        <v>2.3155164772985071</v>
      </c>
      <c r="AI32" s="8" t="n">
        <f>+(Prezzi!AI32/Prezzi!AH32-1)*100</f>
        <v>2.1869314280216656</v>
      </c>
      <c r="AJ32" s="8" t="n">
        <f>+(Prezzi!AJ32/Prezzi!AI32-1)*100</f>
        <v>1.9316459050926049</v>
      </c>
      <c r="AK32" s="8" t="n">
        <f>+(Prezzi!AK32/Prezzi!AJ32-1)*100</f>
        <v>4.1222855136553882</v>
      </c>
      <c r="AL32" s="8" t="n">
        <f>+(Prezzi!AL32/Prezzi!AK32-1)*100</f>
        <v>1.9950286946545548</v>
      </c>
      <c r="AM32" s="8" t="n">
        <f>+(Prezzi!AM32/Prezzi!AL32-1)*100</f>
        <v>0.35643342021984825</v>
      </c>
      <c r="AN32" s="8" t="n">
        <f>+(Prezzi!AN32/Prezzi!AM32-1)*100</f>
        <v>0.70987209805126739</v>
      </c>
      <c r="AO32" s="8" t="n">
        <f>+(Prezzi!AO32/Prezzi!AN32-1)*100</f>
        <v>0.50921522973386146</v>
      </c>
      <c r="AP32" s="8" t="e">
        <f>+(Prezzi!AP32/Prezzi!AO32-1)*100</f>
        <v>#DIV/0!</v>
      </c>
      <c r="AQ32" s="8" t="e">
        <f>+(Prezzi!AQ32/Prezzi!AP32-1)*100</f>
        <v>#DIV/0!</v>
      </c>
      <c r="AR32" s="8" t="e">
        <f>+(Prezzi!AR32/Prezzi!AQ32-1)*100</f>
        <v>#DIV/0!</v>
      </c>
      <c r="AS32" s="8" t="e">
        <f>+(Prezzi!AS32/Prezzi!AR32-1)*100</f>
        <v>#DIV/0!</v>
      </c>
      <c r="AT32" s="8" t="e">
        <f>+(Prezzi!AT32/Prezzi!AS32-1)*100</f>
        <v>#DIV/0!</v>
      </c>
      <c r="AU32" s="8" t="e">
        <f>+(Prezzi!AU32/Prezzi!AT32-1)*100</f>
        <v>#DIV/0!</v>
      </c>
      <c r="AV32" s="8" t="e">
        <f>+(Prezzi!AV32/Prezzi!AU32-1)*100</f>
        <v>#DIV/0!</v>
      </c>
      <c r="AW32" s="8" t="e">
        <f>+(Prezzi!AW32/Prezzi!AV32-1)*100</f>
        <v>#DIV/0!</v>
      </c>
      <c r="AX32" s="8" t="e">
        <f>+(Prezzi!AX32/Prezzi!AW32-1)*100</f>
        <v>#DIV/0!</v>
      </c>
      <c r="AY32" s="8" t="e">
        <f>+(Prezzi!AY32/Prezzi!AX32-1)*100</f>
        <v>#DIV/0!</v>
      </c>
      <c r="AZ32" s="8" t="e">
        <f>+(Prezzi!AZ32/Prezzi!AY32-1)*100</f>
        <v>#DIV/0!</v>
      </c>
      <c r="BA32" s="8" t="e">
        <f>+(Prezzi!BA32/Prezzi!AZ32-1)*100</f>
        <v>#DIV/0!</v>
      </c>
      <c r="BB32" s="8" t="e">
        <f>+(Prezzi!BB32/Prezzi!BA32-1)*100</f>
        <v>#DIV/0!</v>
      </c>
      <c r="BC32" s="8" t="e">
        <f>+(Prezzi!BC32/Prezzi!BB32-1)*100</f>
        <v>#DIV/0!</v>
      </c>
      <c r="BD32" s="8" t="e">
        <f>+(Prezzi!BD32/Prezzi!BC32-1)*100</f>
        <v>#DIV/0!</v>
      </c>
      <c r="BE32" s="8" t="e">
        <f>+(Prezzi!BE32/Prezzi!BD32-1)*100</f>
        <v>#DIV/0!</v>
      </c>
      <c r="BF32" s="8" t="e">
        <f>+(Prezzi!BF32/Prezzi!BE32-1)*100</f>
        <v>#DIV/0!</v>
      </c>
      <c r="BG32" s="8" t="e">
        <f>+(Prezzi!BG32/Prezzi!BF32-1)*100</f>
        <v>#DIV/0!</v>
      </c>
      <c r="BH32" s="8" t="e">
        <f>+(Prezzi!BH32/Prezzi!BG32-1)*100</f>
        <v>#DIV/0!</v>
      </c>
      <c r="BI32" s="8" t="e">
        <f>+(Prezzi!BI32/Prezzi!BH32-1)*100</f>
        <v>#DIV/0!</v>
      </c>
      <c r="BJ32" s="8" t="e">
        <f>+(Prezzi!BJ32/Prezzi!BI32-1)*100</f>
        <v>#DIV/0!</v>
      </c>
      <c r="BK32" s="8" t="e">
        <f>+(Prezzi!BK32/Prezzi!BJ32-1)*100</f>
        <v>#DIV/0!</v>
      </c>
      <c r="BL32" s="8" t="e">
        <f>+(Prezzi!BL32/Prezzi!BK32-1)*100</f>
        <v>#DIV/0!</v>
      </c>
      <c r="BM32" s="8" t="e">
        <f>+(Prezzi!BM32/Prezzi!BL32-1)*100</f>
        <v>#DIV/0!</v>
      </c>
      <c r="BN32" s="8" t="e">
        <f>+(Prezzi!BN32/Prezzi!BM32-1)*100</f>
        <v>#DIV/0!</v>
      </c>
    </row>
    <row r="33" ht="12.75" customHeight="1">
      <c r="A33" s="1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ht="12.75" customHeight="1">
      <c r="A34" s="15" t="s">
        <v>36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1" ySplit="4" topLeftCell="AE5" activePane="bottomRight" state="frozen"/>
      <selection pane="topRight" activeCell="B1" sqref="B1"/>
      <selection pane="bottomLeft" activeCell="A5" sqref="A5"/>
      <selection pane="bottomRight" activeCell="A3" sqref="A3:XFD3"/>
    </sheetView>
  </sheetViews>
  <sheetFormatPr defaultRowHeight="15.0" baseColWidth="10"/>
  <cols>
    <col min="1" max="1" width="20.375" hidden="0" customWidth="1"/>
    <col min="2" max="2" width="5.625" hidden="0" customWidth="1"/>
    <col min="3" max="3" width="5.625" hidden="0" customWidth="1"/>
    <col min="4" max="4" width="5.625" hidden="0" customWidth="1"/>
    <col min="5" max="5" width="5.625" hidden="0" customWidth="1"/>
    <col min="6" max="6" width="5.625" hidden="0" customWidth="1"/>
    <col min="7" max="7" width="5.625" hidden="0" customWidth="1"/>
    <col min="8" max="8" width="5.625" hidden="0" customWidth="1"/>
    <col min="9" max="9" width="5.625" hidden="0" customWidth="1"/>
    <col min="10" max="10" width="5.625" hidden="0" customWidth="1"/>
    <col min="11" max="11" width="5.625" hidden="0" customWidth="1"/>
    <col min="12" max="12" width="5.625" hidden="0" customWidth="1"/>
    <col min="13" max="13" width="5.625" hidden="0" customWidth="1"/>
    <col min="14" max="14" width="5.625" hidden="0" customWidth="1"/>
    <col min="15" max="15" width="5.625" hidden="0" customWidth="1"/>
    <col min="16" max="16" width="5.625" hidden="0" customWidth="1"/>
    <col min="17" max="17" width="5.625" hidden="0" customWidth="1"/>
    <col min="18" max="18" width="5.625" hidden="0" customWidth="1"/>
    <col min="19" max="19" width="5.625" hidden="0" customWidth="1"/>
    <col min="20" max="20" width="5.625" hidden="0" customWidth="1"/>
    <col min="21" max="21" width="5.625" hidden="0" customWidth="1"/>
    <col min="22" max="22" width="5.625" hidden="0" customWidth="1"/>
    <col min="23" max="23" width="5.625" hidden="0" customWidth="1"/>
    <col min="24" max="24" width="5.625" hidden="0" customWidth="1"/>
    <col min="25" max="25" width="5.625" hidden="0" customWidth="1"/>
    <col min="26" max="26" width="5.625" hidden="0" customWidth="1"/>
    <col min="27" max="27" width="5.625" hidden="0" customWidth="1"/>
    <col min="28" max="28" width="5.625" hidden="0" customWidth="1"/>
    <col min="29" max="29" width="5.625" hidden="0" customWidth="1"/>
    <col min="30" max="30" width="5.625" hidden="0" customWidth="1"/>
    <col min="31" max="31" width="5.625" hidden="0" customWidth="1"/>
    <col min="32" max="32" width="5.625" hidden="0" customWidth="1"/>
    <col min="33" max="33" width="5.625" hidden="0" customWidth="1"/>
    <col min="34" max="34" width="5.625" hidden="0" customWidth="1"/>
    <col min="35" max="35" width="5.625" hidden="0" customWidth="1"/>
    <col min="36" max="36" width="5.625" hidden="0" customWidth="1"/>
    <col min="37" max="37" width="5.625" hidden="0" customWidth="1"/>
    <col min="38" max="38" width="5.625" hidden="0" customWidth="1"/>
    <col min="39" max="39" width="5.625" hidden="0" customWidth="1"/>
    <col min="40" max="40" width="5.625" hidden="0" customWidth="1"/>
    <col min="41" max="41" width="5.625" hidden="0" customWidth="1"/>
    <col min="42" max="42" width="5.625" hidden="0" customWidth="1"/>
    <col min="43" max="43" width="5.625" hidden="0" customWidth="1"/>
    <col min="44" max="44" width="5.625" hidden="0" customWidth="1"/>
    <col min="45" max="45" width="5.625" hidden="0" customWidth="1"/>
    <col min="46" max="46" width="5.625" hidden="0" customWidth="1"/>
    <col min="47" max="47" width="5.625" hidden="0" customWidth="1"/>
    <col min="48" max="48" width="5.625" hidden="0" customWidth="1"/>
    <col min="49" max="49" width="5.625" hidden="0" customWidth="1"/>
    <col min="50" max="50" width="5.625" hidden="0" customWidth="1"/>
    <col min="51" max="51" width="5.625" hidden="0" customWidth="1"/>
    <col min="52" max="52" width="5.625" hidden="0" customWidth="1"/>
    <col min="53" max="53" width="5.625" hidden="0" customWidth="1"/>
    <col min="54" max="54" width="5.625" hidden="0" customWidth="1"/>
    <col min="55" max="55" width="5.625" hidden="0" customWidth="1"/>
    <col min="56" max="56" width="5.625" hidden="0" customWidth="1"/>
    <col min="57" max="57" width="5.625" hidden="0" customWidth="1"/>
    <col min="58" max="58" width="5.625" hidden="0" customWidth="1"/>
    <col min="59" max="59" width="5.625" hidden="0" customWidth="1"/>
    <col min="60" max="60" width="5.625" hidden="0" customWidth="1"/>
    <col min="61" max="61" width="5.625" hidden="0" customWidth="1"/>
    <col min="62" max="62" width="5.625" hidden="0" customWidth="1"/>
    <col min="63" max="63" width="5.625" hidden="0" customWidth="1"/>
    <col min="64" max="64" width="5.625" hidden="0" customWidth="1"/>
    <col min="65" max="65" width="5.625" hidden="0" customWidth="1"/>
    <col min="66" max="66" width="5.625" hidden="0" customWidth="1"/>
  </cols>
  <sheetData>
    <row r="1" ht="12.75" customHeight="1">
      <c r="A1" s="2"/>
    </row>
    <row r="2" ht="12.75" customHeight="1">
      <c r="A2" s="16" t="s">
        <v>37</v>
      </c>
    </row>
    <row r="3" ht="12.75" customHeight="1">
      <c r="A3" s="11" t="s">
        <v>30</v>
      </c>
      <c r="B3" s="21" t="n">
        <v>1960</v>
      </c>
      <c r="C3" s="21" t="n">
        <v>1961</v>
      </c>
      <c r="D3" s="21" t="n">
        <v>1962</v>
      </c>
      <c r="E3" s="21" t="n">
        <v>1963</v>
      </c>
      <c r="F3" s="21" t="n">
        <v>1964</v>
      </c>
      <c r="G3" s="21" t="n">
        <v>1965</v>
      </c>
      <c r="H3" s="21" t="n">
        <v>1966</v>
      </c>
      <c r="I3" s="21" t="n">
        <v>1967</v>
      </c>
      <c r="J3" s="21" t="n">
        <v>1968</v>
      </c>
      <c r="K3" s="21" t="n">
        <v>1969</v>
      </c>
      <c r="L3" s="21" t="n">
        <v>1970</v>
      </c>
      <c r="M3" s="21" t="n">
        <v>1971</v>
      </c>
      <c r="N3" s="21" t="n">
        <v>1972</v>
      </c>
      <c r="O3" s="21" t="n">
        <v>1973</v>
      </c>
      <c r="P3" s="21" t="n">
        <v>1974</v>
      </c>
      <c r="Q3" s="21" t="n">
        <v>1975</v>
      </c>
      <c r="R3" s="21" t="n">
        <v>1976</v>
      </c>
      <c r="S3" s="21" t="n">
        <v>1977</v>
      </c>
      <c r="T3" s="21" t="n">
        <v>1978</v>
      </c>
      <c r="U3" s="21" t="n">
        <v>1979</v>
      </c>
      <c r="V3" s="21" t="n">
        <v>1980</v>
      </c>
      <c r="W3" s="21" t="n">
        <v>1981</v>
      </c>
      <c r="X3" s="21" t="n">
        <v>1982</v>
      </c>
      <c r="Y3" s="21" t="n">
        <v>1983</v>
      </c>
      <c r="Z3" s="21" t="n">
        <v>1984</v>
      </c>
      <c r="AA3" s="21" t="n">
        <v>1985</v>
      </c>
      <c r="AB3" s="21" t="n">
        <v>1986</v>
      </c>
      <c r="AC3" s="21" t="n">
        <v>1987</v>
      </c>
      <c r="AD3" s="21" t="n">
        <v>1988</v>
      </c>
      <c r="AE3" s="21" t="n">
        <v>1989</v>
      </c>
      <c r="AF3" s="21" t="n">
        <v>1990</v>
      </c>
      <c r="AG3" s="21" t="n">
        <v>1991</v>
      </c>
      <c r="AH3" s="21" t="n">
        <v>1992</v>
      </c>
      <c r="AI3" s="21" t="n">
        <v>1993</v>
      </c>
      <c r="AJ3" s="21" t="n">
        <v>1994</v>
      </c>
      <c r="AK3" s="21" t="n">
        <v>1995</v>
      </c>
      <c r="AL3" s="21" t="n">
        <v>1996</v>
      </c>
      <c r="AM3" s="21" t="n">
        <v>1997</v>
      </c>
      <c r="AN3" s="21" t="n">
        <v>1998</v>
      </c>
      <c r="AO3" s="21" t="n">
        <v>1999</v>
      </c>
      <c r="AP3" s="21" t="n">
        <v>2000</v>
      </c>
      <c r="AQ3" s="21" t="n">
        <v>2001</v>
      </c>
      <c r="AR3" s="21" t="n">
        <v>2002</v>
      </c>
      <c r="AS3" s="21" t="n">
        <v>2003</v>
      </c>
      <c r="AT3" s="21" t="n">
        <v>2004</v>
      </c>
      <c r="AU3" s="21" t="n">
        <v>2005</v>
      </c>
      <c r="AV3" s="21" t="n">
        <v>2006</v>
      </c>
      <c r="AW3" s="21" t="n">
        <v>2007</v>
      </c>
      <c r="AX3" s="21" t="n">
        <v>2008</v>
      </c>
      <c r="AY3" s="21" t="n">
        <v>2009</v>
      </c>
      <c r="AZ3" s="21" t="n">
        <v>2010</v>
      </c>
      <c r="BA3" s="21" t="n">
        <v>2011</v>
      </c>
      <c r="BB3" s="21" t="n">
        <v>2012</v>
      </c>
      <c r="BC3" s="21" t="n">
        <v>2013</v>
      </c>
      <c r="BD3" s="21" t="n">
        <v>2014</v>
      </c>
      <c r="BE3" s="21" t="n">
        <v>2015</v>
      </c>
      <c r="BF3" s="21" t="n">
        <v>2016</v>
      </c>
      <c r="BG3" s="21" t="n">
        <v>2017</v>
      </c>
      <c r="BH3" s="21" t="n">
        <v>2018</v>
      </c>
      <c r="BI3" s="21" t="n">
        <v>2019</v>
      </c>
      <c r="BJ3" s="21" t="n">
        <v>2020</v>
      </c>
      <c r="BK3" s="21" t="n">
        <v>2021</v>
      </c>
      <c r="BL3" s="21" t="n">
        <v>2022</v>
      </c>
      <c r="BM3" s="21" t="n">
        <v>2023</v>
      </c>
      <c r="BN3" s="21" t="n">
        <v>2024</v>
      </c>
    </row>
    <row r="4" ht="12.75" customHeight="1">
      <c r="A4" s="1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ht="12.75" customHeight="1">
      <c r="A5" s="15" t="s">
        <v>0</v>
      </c>
      <c r="B5" s="8" t="n">
        <v>12.29687259369952</v>
      </c>
      <c r="C5" s="8" t="n">
        <v>12.184572387364364</v>
      </c>
      <c r="D5" s="8" t="n">
        <v>11.978688675749911</v>
      </c>
      <c r="E5" s="8" t="n">
        <v>12.820940223263579</v>
      </c>
      <c r="F5" s="8" t="n">
        <v>12.989390532766313</v>
      </c>
      <c r="G5" s="8" t="n">
        <v>13.56960826549795</v>
      </c>
      <c r="H5" s="8" t="n">
        <v>15.216677958413561</v>
      </c>
      <c r="I5" s="8" t="n">
        <v>17.818299405177996</v>
      </c>
      <c r="J5" s="8" t="n">
        <v>19.128468479088149</v>
      </c>
      <c r="K5" s="8" t="n">
        <v>19.184618582255723</v>
      </c>
      <c r="L5" s="8" t="n">
        <v>18.248783529462766</v>
      </c>
      <c r="M5" s="8" t="n">
        <v>18.080333219960039</v>
      </c>
      <c r="N5" s="8" t="n">
        <v>18.548250746356512</v>
      </c>
      <c r="O5" s="8" t="n">
        <v>21.187305595232672</v>
      </c>
      <c r="P5" s="8" t="n">
        <v>26.184664777147095</v>
      </c>
      <c r="Q5" s="8" t="n">
        <v>31.29432416539667</v>
      </c>
      <c r="R5" s="8" t="n">
        <v>36.890617781098591</v>
      </c>
      <c r="S5" s="8" t="n">
        <v>41.700809952454406</v>
      </c>
      <c r="T5" s="8" t="n">
        <v>49.187490374798109</v>
      </c>
      <c r="U5" s="8" t="n">
        <v>60.754411627319101</v>
      </c>
      <c r="V5" s="8" t="n">
        <v>74.436320099152226</v>
      </c>
      <c r="W5" s="8" t="n">
        <v>78.348110619826784</v>
      </c>
      <c r="X5" s="8" t="n">
        <v>70.075328753136986</v>
      </c>
      <c r="Y5" s="8" t="n">
        <v>65.195082643543543</v>
      </c>
      <c r="Z5" s="8" t="n">
        <v>66.432523964779506</v>
      </c>
      <c r="AA5" s="8" t="n">
        <v>67.809003636716099</v>
      </c>
      <c r="AB5" s="8" t="n">
        <v>68.114888008257594</v>
      </c>
      <c r="AC5" s="8" t="n">
        <v>71.688173621264809</v>
      </c>
      <c r="AD5" s="8" t="n">
        <v>73.843268057125172</v>
      </c>
      <c r="AE5" s="8" t="n">
        <v>78.84864868234925</v>
      </c>
      <c r="AF5" s="8" t="n">
        <v>82.102146088744888</v>
      </c>
      <c r="AG5" s="8" t="n">
        <v>82.255088274515643</v>
      </c>
      <c r="AH5" s="8" t="n">
        <v>78.918167857699586</v>
      </c>
      <c r="AI5" s="8" t="n">
        <v>82.041687505974949</v>
      </c>
      <c r="AJ5" s="8" t="n">
        <v>84.507776051405145</v>
      </c>
      <c r="AK5" s="8" t="n">
        <v>88.017544196742563</v>
      </c>
      <c r="AL5" s="8" t="n">
        <v>89.329056093423347</v>
      </c>
      <c r="AM5" s="8" t="n">
        <v>91.923313154268001</v>
      </c>
      <c r="AN5" s="8" t="n">
        <v>95.538530411940741</v>
      </c>
      <c r="AO5" s="8" t="n">
        <v>98.082563309366492</v>
      </c>
      <c r="AP5" s="8" t="e">
        <f>+Prezzi!AP5/Prezzi!$AP5*100</f>
        <v>#DIV/0!</v>
      </c>
      <c r="AQ5" s="8" t="e">
        <f>+Prezzi!AQ5/Prezzi!$AP5*100</f>
        <v>#DIV/0!</v>
      </c>
      <c r="AR5" s="8" t="e">
        <f>+Prezzi!AR5/Prezzi!$AP5*100</f>
        <v>#DIV/0!</v>
      </c>
      <c r="AS5" s="8" t="e">
        <f>+Prezzi!AS5/Prezzi!$AP5*100</f>
        <v>#DIV/0!</v>
      </c>
      <c r="AT5" s="8" t="e">
        <f>+Prezzi!AT5/Prezzi!$AP5*100</f>
        <v>#DIV/0!</v>
      </c>
      <c r="AU5" s="8" t="e">
        <f>+Prezzi!AU5/Prezzi!$AP5*100</f>
        <v>#DIV/0!</v>
      </c>
      <c r="AV5" s="8" t="e">
        <f>+Prezzi!AV5/Prezzi!$AP5*100</f>
        <v>#DIV/0!</v>
      </c>
      <c r="AW5" s="8" t="e">
        <f>+Prezzi!AW5/Prezzi!$AP5*100</f>
        <v>#DIV/0!</v>
      </c>
      <c r="AX5" s="8" t="e">
        <f>+Prezzi!AX5/Prezzi!$AP5*100</f>
        <v>#DIV/0!</v>
      </c>
      <c r="AY5" s="8" t="e">
        <f>+Prezzi!AY5/Prezzi!$AP5*100</f>
        <v>#DIV/0!</v>
      </c>
      <c r="AZ5" s="8" t="e">
        <f>+Prezzi!AZ5/Prezzi!$AP5*100</f>
        <v>#DIV/0!</v>
      </c>
      <c r="BA5" s="8" t="e">
        <f>+Prezzi!BA5/Prezzi!$AP5*100</f>
        <v>#DIV/0!</v>
      </c>
      <c r="BB5" s="8" t="e">
        <f>+Prezzi!BB5/Prezzi!$AP5*100</f>
        <v>#DIV/0!</v>
      </c>
      <c r="BC5" s="8" t="e">
        <f>+Prezzi!BC5/Prezzi!$AP5*100</f>
        <v>#DIV/0!</v>
      </c>
      <c r="BD5" s="8" t="e">
        <f>+Prezzi!BD5/Prezzi!$AP5*100</f>
        <v>#DIV/0!</v>
      </c>
      <c r="BE5" s="8" t="e">
        <f>+Prezzi!BE5/Prezzi!$AP5*100</f>
        <v>#DIV/0!</v>
      </c>
      <c r="BF5" s="8" t="e">
        <f>+Prezzi!BF5/Prezzi!$AP5*100</f>
        <v>#DIV/0!</v>
      </c>
      <c r="BG5" s="8" t="e">
        <f>+Prezzi!BG5/Prezzi!$AP5*100</f>
        <v>#DIV/0!</v>
      </c>
      <c r="BH5" s="8" t="e">
        <f>+Prezzi!BH5/Prezzi!$AP5*100</f>
        <v>#DIV/0!</v>
      </c>
      <c r="BI5" s="8" t="e">
        <f>+Prezzi!BI5/Prezzi!$AP5*100</f>
        <v>#DIV/0!</v>
      </c>
      <c r="BJ5" s="8" t="e">
        <f>+Prezzi!BJ5/Prezzi!$AP5*100</f>
        <v>#DIV/0!</v>
      </c>
      <c r="BK5" s="8" t="e">
        <f>+Prezzi!BK5/Prezzi!$AP5*100</f>
        <v>#DIV/0!</v>
      </c>
      <c r="BL5" s="8" t="e">
        <f>+Prezzi!BL5/Prezzi!$AP5*100</f>
        <v>#DIV/0!</v>
      </c>
      <c r="BM5" s="8" t="e">
        <f>+Prezzi!BM5/Prezzi!$AP5*100</f>
        <v>#DIV/0!</v>
      </c>
      <c r="BN5" s="8" t="e">
        <f>+Prezzi!BN5/Prezzi!$AP5*100</f>
        <v>#DIV/0!</v>
      </c>
    </row>
    <row r="6" ht="12.75" customHeight="1">
      <c r="A6" s="15" t="s">
        <v>1</v>
      </c>
      <c r="B6" s="8" t="n">
        <v>15.800045852499268</v>
      </c>
      <c r="C6" s="8" t="n">
        <v>15.34074219399638</v>
      </c>
      <c r="D6" s="8" t="n">
        <v>15.065159998894652</v>
      </c>
      <c r="E6" s="8" t="n">
        <v>18.234355242564568</v>
      </c>
      <c r="F6" s="8" t="n">
        <v>18.555867803516591</v>
      </c>
      <c r="G6" s="8" t="n">
        <v>19.658196583923516</v>
      </c>
      <c r="H6" s="8" t="n">
        <v>20.255291339977266</v>
      </c>
      <c r="I6" s="8" t="n">
        <v>19.933778779025246</v>
      </c>
      <c r="J6" s="8" t="n">
        <v>21.495411217935064</v>
      </c>
      <c r="K6" s="8" t="n">
        <v>21.495411217935064</v>
      </c>
      <c r="L6" s="8" t="n">
        <v>20.852386096031026</v>
      </c>
      <c r="M6" s="8" t="n">
        <v>20.852386096031026</v>
      </c>
      <c r="N6" s="8" t="n">
        <v>21.357620120384208</v>
      </c>
      <c r="O6" s="8" t="n">
        <v>22.919252559294016</v>
      </c>
      <c r="P6" s="8" t="n">
        <v>25.032049388407298</v>
      </c>
      <c r="Q6" s="8" t="n">
        <v>28.476826827178943</v>
      </c>
      <c r="R6" s="8" t="n">
        <v>31.554161339148287</v>
      </c>
      <c r="S6" s="8" t="n">
        <v>34.172192192614744</v>
      </c>
      <c r="T6" s="8" t="n">
        <v>37.984412558188716</v>
      </c>
      <c r="U6" s="8" t="n">
        <v>47.675719752599612</v>
      </c>
      <c r="V6" s="8" t="n">
        <v>61.960063532039392</v>
      </c>
      <c r="W6" s="8" t="n">
        <v>68.114732555978094</v>
      </c>
      <c r="X6" s="8" t="n">
        <v>68.114732555978094</v>
      </c>
      <c r="Y6" s="8" t="n">
        <v>64.863432672637842</v>
      </c>
      <c r="Z6" s="8" t="n">
        <v>64.863432672637842</v>
      </c>
      <c r="AA6" s="8" t="n">
        <v>68.399221295770332</v>
      </c>
      <c r="AB6" s="8" t="n">
        <v>68.399221295770332</v>
      </c>
      <c r="AC6" s="8" t="n">
        <v>72.991682380988422</v>
      </c>
      <c r="AD6" s="8" t="n">
        <v>72.991682380988422</v>
      </c>
      <c r="AE6" s="8" t="n">
        <v>80.307107118503964</v>
      </c>
      <c r="AF6" s="8" t="n">
        <v>88.354074329771038</v>
      </c>
      <c r="AG6" s="8" t="n">
        <v>88.354074329771038</v>
      </c>
      <c r="AH6" s="8" t="n">
        <v>84.858926955180308</v>
      </c>
      <c r="AI6" s="8" t="n">
        <v>87.856849661394321</v>
      </c>
      <c r="AJ6" s="8" t="n">
        <v>89.989713715567618</v>
      </c>
      <c r="AK6" s="8" t="n">
        <v>90.36940259972873</v>
      </c>
      <c r="AL6" s="8" t="n">
        <v>90.731099502455109</v>
      </c>
      <c r="AM6" s="8" t="n">
        <v>91.14954477812816</v>
      </c>
      <c r="AN6" s="8" t="n">
        <v>94.70249402525441</v>
      </c>
      <c r="AO6" s="8" t="n">
        <v>98.00118400122777</v>
      </c>
      <c r="AP6" s="8" t="e">
        <f>+Prezzi!AP6/Prezzi!$AP6*100</f>
        <v>#DIV/0!</v>
      </c>
      <c r="AQ6" s="8" t="e">
        <f>+Prezzi!AQ6/Prezzi!$AP6*100</f>
        <v>#DIV/0!</v>
      </c>
      <c r="AR6" s="8" t="e">
        <f>+Prezzi!AR6/Prezzi!$AP6*100</f>
        <v>#DIV/0!</v>
      </c>
      <c r="AS6" s="8" t="e">
        <f>+Prezzi!AS6/Prezzi!$AP6*100</f>
        <v>#DIV/0!</v>
      </c>
      <c r="AT6" s="8" t="e">
        <f>+Prezzi!AT6/Prezzi!$AP6*100</f>
        <v>#DIV/0!</v>
      </c>
      <c r="AU6" s="8" t="e">
        <f>+Prezzi!AU6/Prezzi!$AP6*100</f>
        <v>#DIV/0!</v>
      </c>
      <c r="AV6" s="8" t="e">
        <f>+Prezzi!AV6/Prezzi!$AP6*100</f>
        <v>#DIV/0!</v>
      </c>
      <c r="AW6" s="8" t="e">
        <f>+Prezzi!AW6/Prezzi!$AP6*100</f>
        <v>#DIV/0!</v>
      </c>
      <c r="AX6" s="8" t="e">
        <f>+Prezzi!AX6/Prezzi!$AP6*100</f>
        <v>#DIV/0!</v>
      </c>
      <c r="AY6" s="8" t="e">
        <f>+Prezzi!AY6/Prezzi!$AP6*100</f>
        <v>#DIV/0!</v>
      </c>
      <c r="AZ6" s="8" t="e">
        <f>+Prezzi!AZ6/Prezzi!$AP6*100</f>
        <v>#DIV/0!</v>
      </c>
      <c r="BA6" s="8" t="e">
        <f>+Prezzi!BA6/Prezzi!$AP6*100</f>
        <v>#DIV/0!</v>
      </c>
      <c r="BB6" s="8" t="e">
        <f>+Prezzi!BB6/Prezzi!$AP6*100</f>
        <v>#DIV/0!</v>
      </c>
      <c r="BC6" s="8" t="e">
        <f>+Prezzi!BC6/Prezzi!$AP6*100</f>
        <v>#DIV/0!</v>
      </c>
      <c r="BD6" s="8" t="e">
        <f>+Prezzi!BD6/Prezzi!$AP6*100</f>
        <v>#DIV/0!</v>
      </c>
      <c r="BE6" s="8" t="e">
        <f>+Prezzi!BE6/Prezzi!$AP6*100</f>
        <v>#DIV/0!</v>
      </c>
      <c r="BF6" s="8" t="e">
        <f>+Prezzi!BF6/Prezzi!$AP6*100</f>
        <v>#DIV/0!</v>
      </c>
      <c r="BG6" s="8" t="e">
        <f>+Prezzi!BG6/Prezzi!$AP6*100</f>
        <v>#DIV/0!</v>
      </c>
      <c r="BH6" s="8" t="e">
        <f>+Prezzi!BH6/Prezzi!$AP6*100</f>
        <v>#DIV/0!</v>
      </c>
      <c r="BI6" s="8" t="e">
        <f>+Prezzi!BI6/Prezzi!$AP6*100</f>
        <v>#DIV/0!</v>
      </c>
      <c r="BJ6" s="8" t="e">
        <f>+Prezzi!BJ6/Prezzi!$AP6*100</f>
        <v>#DIV/0!</v>
      </c>
      <c r="BK6" s="8" t="e">
        <f>+Prezzi!BK6/Prezzi!$AP6*100</f>
        <v>#DIV/0!</v>
      </c>
      <c r="BL6" s="8" t="e">
        <f>+Prezzi!BL6/Prezzi!$AP6*100</f>
        <v>#DIV/0!</v>
      </c>
      <c r="BM6" s="8" t="e">
        <f>+Prezzi!BM6/Prezzi!$AP6*100</f>
        <v>#DIV/0!</v>
      </c>
      <c r="BN6" s="8" t="e">
        <f>+Prezzi!BN6/Prezzi!$AP6*100</f>
        <v>#DIV/0!</v>
      </c>
    </row>
    <row r="7" ht="12.75" customHeight="1">
      <c r="A7" s="15" t="s">
        <v>2</v>
      </c>
      <c r="B7" s="8" t="n">
        <v>3.3872085260984233</v>
      </c>
      <c r="C7" s="8" t="n">
        <v>3.3872085260984233</v>
      </c>
      <c r="D7" s="8" t="n">
        <v>3.400087645969518</v>
      </c>
      <c r="E7" s="8" t="n">
        <v>4.2028861179345425</v>
      </c>
      <c r="F7" s="8" t="n">
        <v>4.2329373976337683</v>
      </c>
      <c r="G7" s="8" t="n">
        <v>4.5635014743252471</v>
      </c>
      <c r="H7" s="8" t="n">
        <v>5.018563709770663</v>
      </c>
      <c r="I7" s="8" t="n">
        <v>5.2847321871066599</v>
      </c>
      <c r="J7" s="8" t="n">
        <v>5.9158090607903961</v>
      </c>
      <c r="K7" s="8" t="n">
        <v>5.9201021007474299</v>
      </c>
      <c r="L7" s="8" t="n">
        <v>5.4349885856027882</v>
      </c>
      <c r="M7" s="8" t="n">
        <v>5.22462962770821</v>
      </c>
      <c r="N7" s="8" t="n">
        <v>5.8428273815208494</v>
      </c>
      <c r="O7" s="8" t="n">
        <v>7.4870616850641882</v>
      </c>
      <c r="P7" s="8" t="n">
        <v>9.6550468633654578</v>
      </c>
      <c r="Q7" s="8" t="n">
        <v>11.956116280334726</v>
      </c>
      <c r="R7" s="8" t="n">
        <v>16.588306393972491</v>
      </c>
      <c r="S7" s="8" t="n">
        <v>19.426005805570789</v>
      </c>
      <c r="T7" s="8" t="n">
        <v>23.564496324149854</v>
      </c>
      <c r="U7" s="8" t="n">
        <v>31.601067123714159</v>
      </c>
      <c r="V7" s="8" t="n">
        <v>42.569784213931477</v>
      </c>
      <c r="W7" s="8" t="n">
        <v>46.892875450662942</v>
      </c>
      <c r="X7" s="8" t="n">
        <v>44.686247694606379</v>
      </c>
      <c r="Y7" s="8" t="n">
        <v>44.372759987565139</v>
      </c>
      <c r="Z7" s="8" t="n">
        <v>43.269446109536879</v>
      </c>
      <c r="AA7" s="8" t="n">
        <v>43.069953932328822</v>
      </c>
      <c r="AB7" s="8" t="n">
        <v>44.401258870023447</v>
      </c>
      <c r="AC7" s="8" t="n">
        <v>47.633846394578612</v>
      </c>
      <c r="AD7" s="8" t="n">
        <v>50.968215642199119</v>
      </c>
      <c r="AE7" s="8" t="n">
        <v>56.334148082203775</v>
      </c>
      <c r="AF7" s="8" t="n">
        <v>60.051216608549964</v>
      </c>
      <c r="AG7" s="8" t="n">
        <v>63.063955611283987</v>
      </c>
      <c r="AH7" s="8" t="n">
        <v>60.975394653983251</v>
      </c>
      <c r="AI7" s="8" t="n">
        <v>65.156849787661201</v>
      </c>
      <c r="AJ7" s="8" t="n">
        <v>69.192518084309228</v>
      </c>
      <c r="AK7" s="8" t="n">
        <v>76.907401638909292</v>
      </c>
      <c r="AL7" s="8" t="n">
        <v>77.466390223306831</v>
      </c>
      <c r="AM7" s="8" t="n">
        <v>82.661338679637524</v>
      </c>
      <c r="AN7" s="8" t="n">
        <v>86.980776508572418</v>
      </c>
      <c r="AO7" s="8" t="n">
        <v>90.759748739881289</v>
      </c>
      <c r="AP7" s="8" t="e">
        <f>+Prezzi!AP7/Prezzi!$AP7*100</f>
        <v>#DIV/0!</v>
      </c>
      <c r="AQ7" s="8" t="e">
        <f>+Prezzi!AQ7/Prezzi!$AP7*100</f>
        <v>#DIV/0!</v>
      </c>
      <c r="AR7" s="8" t="e">
        <f>+Prezzi!AR7/Prezzi!$AP7*100</f>
        <v>#DIV/0!</v>
      </c>
      <c r="AS7" s="8" t="e">
        <f>+Prezzi!AS7/Prezzi!$AP7*100</f>
        <v>#DIV/0!</v>
      </c>
      <c r="AT7" s="8" t="e">
        <f>+Prezzi!AT7/Prezzi!$AP7*100</f>
        <v>#DIV/0!</v>
      </c>
      <c r="AU7" s="8" t="e">
        <f>+Prezzi!AU7/Prezzi!$AP7*100</f>
        <v>#DIV/0!</v>
      </c>
      <c r="AV7" s="8" t="e">
        <f>+Prezzi!AV7/Prezzi!$AP7*100</f>
        <v>#DIV/0!</v>
      </c>
      <c r="AW7" s="8" t="e">
        <f>+Prezzi!AW7/Prezzi!$AP7*100</f>
        <v>#DIV/0!</v>
      </c>
      <c r="AX7" s="8" t="e">
        <f>+Prezzi!AX7/Prezzi!$AP7*100</f>
        <v>#DIV/0!</v>
      </c>
      <c r="AY7" s="8" t="e">
        <f>+Prezzi!AY7/Prezzi!$AP7*100</f>
        <v>#DIV/0!</v>
      </c>
      <c r="AZ7" s="8" t="e">
        <f>+Prezzi!AZ7/Prezzi!$AP7*100</f>
        <v>#DIV/0!</v>
      </c>
      <c r="BA7" s="8" t="e">
        <f>+Prezzi!BA7/Prezzi!$AP7*100</f>
        <v>#DIV/0!</v>
      </c>
      <c r="BB7" s="8" t="e">
        <f>+Prezzi!BB7/Prezzi!$AP7*100</f>
        <v>#DIV/0!</v>
      </c>
      <c r="BC7" s="8" t="e">
        <f>+Prezzi!BC7/Prezzi!$AP7*100</f>
        <v>#DIV/0!</v>
      </c>
      <c r="BD7" s="8" t="e">
        <f>+Prezzi!BD7/Prezzi!$AP7*100</f>
        <v>#DIV/0!</v>
      </c>
      <c r="BE7" s="8" t="e">
        <f>+Prezzi!BE7/Prezzi!$AP7*100</f>
        <v>#DIV/0!</v>
      </c>
      <c r="BF7" s="8" t="e">
        <f>+Prezzi!BF7/Prezzi!$AP7*100</f>
        <v>#DIV/0!</v>
      </c>
      <c r="BG7" s="8" t="e">
        <f>+Prezzi!BG7/Prezzi!$AP7*100</f>
        <v>#DIV/0!</v>
      </c>
      <c r="BH7" s="8" t="e">
        <f>+Prezzi!BH7/Prezzi!$AP7*100</f>
        <v>#DIV/0!</v>
      </c>
      <c r="BI7" s="8" t="e">
        <f>+Prezzi!BI7/Prezzi!$AP7*100</f>
        <v>#DIV/0!</v>
      </c>
      <c r="BJ7" s="8" t="e">
        <f>+Prezzi!BJ7/Prezzi!$AP7*100</f>
        <v>#DIV/0!</v>
      </c>
      <c r="BK7" s="8" t="e">
        <f>+Prezzi!BK7/Prezzi!$AP7*100</f>
        <v>#DIV/0!</v>
      </c>
      <c r="BL7" s="8" t="e">
        <f>+Prezzi!BL7/Prezzi!$AP7*100</f>
        <v>#DIV/0!</v>
      </c>
      <c r="BM7" s="8" t="e">
        <f>+Prezzi!BM7/Prezzi!$AP7*100</f>
        <v>#DIV/0!</v>
      </c>
      <c r="BN7" s="8" t="e">
        <f>+Prezzi!BN7/Prezzi!$AP7*100</f>
        <v>#DIV/0!</v>
      </c>
    </row>
    <row r="8" ht="12.75" customHeight="1">
      <c r="A8" s="15" t="s">
        <v>3</v>
      </c>
      <c r="B8" s="8" t="n">
        <v>15.23142598611174</v>
      </c>
      <c r="C8" s="8" t="n">
        <v>15.029685244573836</v>
      </c>
      <c r="D8" s="8" t="n">
        <v>15.096932158419802</v>
      </c>
      <c r="E8" s="8" t="n">
        <v>11.902703750736324</v>
      </c>
      <c r="F8" s="8" t="n">
        <v>12.945030915348823</v>
      </c>
      <c r="G8" s="8" t="n">
        <v>13.583876596885519</v>
      </c>
      <c r="H8" s="8" t="n">
        <v>14.289969192268179</v>
      </c>
      <c r="I8" s="8" t="n">
        <v>16.408246978416166</v>
      </c>
      <c r="J8" s="8" t="n">
        <v>16.710858090723018</v>
      </c>
      <c r="K8" s="8" t="n">
        <v>16.609987719954066</v>
      </c>
      <c r="L8" s="8" t="n">
        <v>15.130555615342773</v>
      </c>
      <c r="M8" s="8" t="n">
        <v>15.433166727649631</v>
      </c>
      <c r="N8" s="8" t="n">
        <v>16.475493892262136</v>
      </c>
      <c r="O8" s="8" t="n">
        <v>19.83783958456053</v>
      </c>
      <c r="P8" s="8" t="n">
        <v>23.30105564762788</v>
      </c>
      <c r="Q8" s="8" t="n">
        <v>27.840222332230706</v>
      </c>
      <c r="R8" s="8" t="n">
        <v>35.102889027595246</v>
      </c>
      <c r="S8" s="8" t="n">
        <v>37.053049529128323</v>
      </c>
      <c r="T8" s="8" t="n">
        <v>49.628222418324306</v>
      </c>
      <c r="U8" s="8" t="n">
        <v>57.15987676907271</v>
      </c>
      <c r="V8" s="8" t="n">
        <v>71.886950901339702</v>
      </c>
      <c r="W8" s="8" t="n">
        <v>76.056259559789666</v>
      </c>
      <c r="X8" s="8" t="n">
        <v>72.508725234277918</v>
      </c>
      <c r="Y8" s="8" t="n">
        <v>72.508725234277918</v>
      </c>
      <c r="Z8" s="8" t="n">
        <v>70.902746857188134</v>
      </c>
      <c r="AA8" s="8" t="n">
        <v>72.316966622088103</v>
      </c>
      <c r="AB8" s="8" t="n">
        <v>76.847263835072752</v>
      </c>
      <c r="AC8" s="8" t="n">
        <v>85.260672944901359</v>
      </c>
      <c r="AD8" s="8" t="n">
        <v>89.527302066124975</v>
      </c>
      <c r="AE8" s="8" t="n">
        <v>96.334732798863826</v>
      </c>
      <c r="AF8" s="8" t="n">
        <v>102.85452561331792</v>
      </c>
      <c r="AG8" s="8" t="n">
        <v>107.21703404063643</v>
      </c>
      <c r="AH8" s="8" t="n">
        <v>103.90919798036195</v>
      </c>
      <c r="AI8" s="8" t="n">
        <v>103.79959847483795</v>
      </c>
      <c r="AJ8" s="8" t="n">
        <v>105.13620076279675</v>
      </c>
      <c r="AK8" s="8" t="n">
        <v>110.76273459074862</v>
      </c>
      <c r="AL8" s="8" t="n">
        <v>115.51328692942022</v>
      </c>
      <c r="AM8" s="8" t="n">
        <v>112.9200588270115</v>
      </c>
      <c r="AN8" s="8" t="n">
        <v>113.18327531881714</v>
      </c>
      <c r="AO8" s="8" t="n">
        <v>107.40816093815069</v>
      </c>
      <c r="AP8" s="8" t="e">
        <f>+Prezzi!AP8/Prezzi!$AP8*100</f>
        <v>#DIV/0!</v>
      </c>
      <c r="AQ8" s="8" t="e">
        <f>+Prezzi!AQ8/Prezzi!$AP8*100</f>
        <v>#DIV/0!</v>
      </c>
      <c r="AR8" s="8" t="e">
        <f>+Prezzi!AR8/Prezzi!$AP8*100</f>
        <v>#DIV/0!</v>
      </c>
      <c r="AS8" s="8" t="e">
        <f>+Prezzi!AS8/Prezzi!$AP8*100</f>
        <v>#DIV/0!</v>
      </c>
      <c r="AT8" s="8" t="e">
        <f>+Prezzi!AT8/Prezzi!$AP8*100</f>
        <v>#DIV/0!</v>
      </c>
      <c r="AU8" s="8" t="e">
        <f>+Prezzi!AU8/Prezzi!$AP8*100</f>
        <v>#DIV/0!</v>
      </c>
      <c r="AV8" s="8" t="e">
        <f>+Prezzi!AV8/Prezzi!$AP8*100</f>
        <v>#DIV/0!</v>
      </c>
      <c r="AW8" s="8" t="e">
        <f>+Prezzi!AW8/Prezzi!$AP8*100</f>
        <v>#DIV/0!</v>
      </c>
      <c r="AX8" s="8" t="e">
        <f>+Prezzi!AX8/Prezzi!$AP8*100</f>
        <v>#DIV/0!</v>
      </c>
      <c r="AY8" s="8" t="e">
        <f>+Prezzi!AY8/Prezzi!$AP8*100</f>
        <v>#DIV/0!</v>
      </c>
      <c r="AZ8" s="8" t="e">
        <f>+Prezzi!AZ8/Prezzi!$AP8*100</f>
        <v>#DIV/0!</v>
      </c>
      <c r="BA8" s="8" t="e">
        <f>+Prezzi!BA8/Prezzi!$AP8*100</f>
        <v>#DIV/0!</v>
      </c>
      <c r="BB8" s="8" t="e">
        <f>+Prezzi!BB8/Prezzi!$AP8*100</f>
        <v>#DIV/0!</v>
      </c>
      <c r="BC8" s="8" t="e">
        <f>+Prezzi!BC8/Prezzi!$AP8*100</f>
        <v>#DIV/0!</v>
      </c>
      <c r="BD8" s="8" t="e">
        <f>+Prezzi!BD8/Prezzi!$AP8*100</f>
        <v>#DIV/0!</v>
      </c>
      <c r="BE8" s="8" t="e">
        <f>+Prezzi!BE8/Prezzi!$AP8*100</f>
        <v>#DIV/0!</v>
      </c>
      <c r="BF8" s="8" t="e">
        <f>+Prezzi!BF8/Prezzi!$AP8*100</f>
        <v>#DIV/0!</v>
      </c>
      <c r="BG8" s="8" t="e">
        <f>+Prezzi!BG8/Prezzi!$AP8*100</f>
        <v>#DIV/0!</v>
      </c>
      <c r="BH8" s="8" t="e">
        <f>+Prezzi!BH8/Prezzi!$AP8*100</f>
        <v>#DIV/0!</v>
      </c>
      <c r="BI8" s="8" t="e">
        <f>+Prezzi!BI8/Prezzi!$AP8*100</f>
        <v>#DIV/0!</v>
      </c>
      <c r="BJ8" s="8" t="e">
        <f>+Prezzi!BJ8/Prezzi!$AP8*100</f>
        <v>#DIV/0!</v>
      </c>
      <c r="BK8" s="8" t="e">
        <f>+Prezzi!BK8/Prezzi!$AP8*100</f>
        <v>#DIV/0!</v>
      </c>
      <c r="BL8" s="8" t="e">
        <f>+Prezzi!BL8/Prezzi!$AP8*100</f>
        <v>#DIV/0!</v>
      </c>
      <c r="BM8" s="8" t="e">
        <f>+Prezzi!BM8/Prezzi!$AP8*100</f>
        <v>#DIV/0!</v>
      </c>
      <c r="BN8" s="8" t="e">
        <f>+Prezzi!BN8/Prezzi!$AP8*100</f>
        <v>#DIV/0!</v>
      </c>
    </row>
    <row r="9" ht="12.75" customHeight="1">
      <c r="A9" s="15" t="s">
        <v>4</v>
      </c>
      <c r="B9" s="8" t="n">
        <v>4.3115805997216707</v>
      </c>
      <c r="C9" s="8" t="n">
        <v>4.1845727991097146</v>
      </c>
      <c r="D9" s="8" t="n">
        <v>4.2113112834490734</v>
      </c>
      <c r="E9" s="8" t="n">
        <v>5.1605274774963261</v>
      </c>
      <c r="F9" s="8" t="n">
        <v>6.3838131360220087</v>
      </c>
      <c r="G9" s="8" t="n">
        <v>6.8717904752153141</v>
      </c>
      <c r="H9" s="8" t="n">
        <v>7.3798216776631369</v>
      </c>
      <c r="I9" s="8" t="n">
        <v>6.9720597914879097</v>
      </c>
      <c r="J9" s="8" t="n">
        <v>8.5563149885949414</v>
      </c>
      <c r="K9" s="8" t="n">
        <v>8.6097919572736608</v>
      </c>
      <c r="L9" s="8" t="n">
        <v>8.3825148403891099</v>
      </c>
      <c r="M9" s="8" t="n">
        <v>8.4560456723223467</v>
      </c>
      <c r="N9" s="8" t="n">
        <v>9.6525928465086679</v>
      </c>
      <c r="O9" s="8" t="n">
        <v>12.346495143699112</v>
      </c>
      <c r="P9" s="8" t="n">
        <v>15.748967275882569</v>
      </c>
      <c r="Q9" s="8" t="n">
        <v>18.884054564672436</v>
      </c>
      <c r="R9" s="8" t="n">
        <v>23.516496976466406</v>
      </c>
      <c r="S9" s="8" t="n">
        <v>28.155624009345225</v>
      </c>
      <c r="T9" s="8" t="n">
        <v>35.368330159887371</v>
      </c>
      <c r="U9" s="8" t="n">
        <v>45.094453838329279</v>
      </c>
      <c r="V9" s="8" t="n">
        <v>55.48235500417033</v>
      </c>
      <c r="W9" s="8" t="n">
        <v>58.336688207396925</v>
      </c>
      <c r="X9" s="8" t="n">
        <v>51.921170371579116</v>
      </c>
      <c r="Y9" s="8" t="n">
        <v>50.195861552956188</v>
      </c>
      <c r="Z9" s="8" t="n">
        <v>50.155385099733344</v>
      </c>
      <c r="AA9" s="8" t="n">
        <v>50.782770124687147</v>
      </c>
      <c r="AB9" s="8" t="n">
        <v>50.418482045681714</v>
      </c>
      <c r="AC9" s="8" t="n">
        <v>54.440829584699976</v>
      </c>
      <c r="AD9" s="8" t="n">
        <v>57.714362739095968</v>
      </c>
      <c r="AE9" s="8" t="n">
        <v>65.126613235525838</v>
      </c>
      <c r="AF9" s="8" t="n">
        <v>69.751048016233625</v>
      </c>
      <c r="AG9" s="8" t="n">
        <v>71.648381761053557</v>
      </c>
      <c r="AH9" s="8" t="n">
        <v>66.851922054148773</v>
      </c>
      <c r="AI9" s="8" t="n">
        <v>71.234175674019099</v>
      </c>
      <c r="AJ9" s="8" t="n">
        <v>74.09810211844831</v>
      </c>
      <c r="AK9" s="8" t="n">
        <v>76.027032931259114</v>
      </c>
      <c r="AL9" s="8" t="n">
        <v>79.245048091114327</v>
      </c>
      <c r="AM9" s="8" t="n">
        <v>84.596800848044325</v>
      </c>
      <c r="AN9" s="8" t="n">
        <v>90.107929384151532</v>
      </c>
      <c r="AO9" s="8" t="n">
        <v>94.507199901098048</v>
      </c>
      <c r="AP9" s="8" t="e">
        <f>+Prezzi!AP9/Prezzi!$AP9*100</f>
        <v>#DIV/0!</v>
      </c>
      <c r="AQ9" s="8" t="e">
        <f>+Prezzi!AQ9/Prezzi!$AP9*100</f>
        <v>#DIV/0!</v>
      </c>
      <c r="AR9" s="8" t="e">
        <f>+Prezzi!AR9/Prezzi!$AP9*100</f>
        <v>#DIV/0!</v>
      </c>
      <c r="AS9" s="8" t="e">
        <f>+Prezzi!AS9/Prezzi!$AP9*100</f>
        <v>#DIV/0!</v>
      </c>
      <c r="AT9" s="8" t="e">
        <f>+Prezzi!AT9/Prezzi!$AP9*100</f>
        <v>#DIV/0!</v>
      </c>
      <c r="AU9" s="8" t="e">
        <f>+Prezzi!AU9/Prezzi!$AP9*100</f>
        <v>#DIV/0!</v>
      </c>
      <c r="AV9" s="8" t="e">
        <f>+Prezzi!AV9/Prezzi!$AP9*100</f>
        <v>#DIV/0!</v>
      </c>
      <c r="AW9" s="8" t="e">
        <f>+Prezzi!AW9/Prezzi!$AP9*100</f>
        <v>#DIV/0!</v>
      </c>
      <c r="AX9" s="8" t="e">
        <f>+Prezzi!AX9/Prezzi!$AP9*100</f>
        <v>#DIV/0!</v>
      </c>
      <c r="AY9" s="8" t="e">
        <f>+Prezzi!AY9/Prezzi!$AP9*100</f>
        <v>#DIV/0!</v>
      </c>
      <c r="AZ9" s="8" t="e">
        <f>+Prezzi!AZ9/Prezzi!$AP9*100</f>
        <v>#DIV/0!</v>
      </c>
      <c r="BA9" s="8" t="e">
        <f>+Prezzi!BA9/Prezzi!$AP9*100</f>
        <v>#DIV/0!</v>
      </c>
      <c r="BB9" s="8" t="e">
        <f>+Prezzi!BB9/Prezzi!$AP9*100</f>
        <v>#DIV/0!</v>
      </c>
      <c r="BC9" s="8" t="e">
        <f>+Prezzi!BC9/Prezzi!$AP9*100</f>
        <v>#DIV/0!</v>
      </c>
      <c r="BD9" s="8" t="e">
        <f>+Prezzi!BD9/Prezzi!$AP9*100</f>
        <v>#DIV/0!</v>
      </c>
      <c r="BE9" s="8" t="e">
        <f>+Prezzi!BE9/Prezzi!$AP9*100</f>
        <v>#DIV/0!</v>
      </c>
      <c r="BF9" s="8" t="e">
        <f>+Prezzi!BF9/Prezzi!$AP9*100</f>
        <v>#DIV/0!</v>
      </c>
      <c r="BG9" s="8" t="e">
        <f>+Prezzi!BG9/Prezzi!$AP9*100</f>
        <v>#DIV/0!</v>
      </c>
      <c r="BH9" s="8" t="e">
        <f>+Prezzi!BH9/Prezzi!$AP9*100</f>
        <v>#DIV/0!</v>
      </c>
      <c r="BI9" s="8" t="e">
        <f>+Prezzi!BI9/Prezzi!$AP9*100</f>
        <v>#DIV/0!</v>
      </c>
      <c r="BJ9" s="8" t="e">
        <f>+Prezzi!BJ9/Prezzi!$AP9*100</f>
        <v>#DIV/0!</v>
      </c>
      <c r="BK9" s="8" t="e">
        <f>+Prezzi!BK9/Prezzi!$AP9*100</f>
        <v>#DIV/0!</v>
      </c>
      <c r="BL9" s="8" t="e">
        <f>+Prezzi!BL9/Prezzi!$AP9*100</f>
        <v>#DIV/0!</v>
      </c>
      <c r="BM9" s="8" t="e">
        <f>+Prezzi!BM9/Prezzi!$AP9*100</f>
        <v>#DIV/0!</v>
      </c>
      <c r="BN9" s="8" t="e">
        <f>+Prezzi!BN9/Prezzi!$AP9*100</f>
        <v>#DIV/0!</v>
      </c>
    </row>
    <row r="10" ht="12.75" customHeight="1">
      <c r="A10" s="15" t="s">
        <v>5</v>
      </c>
      <c r="B10" s="8" t="n">
        <v>6.1601044129445386</v>
      </c>
      <c r="C10" s="8" t="n">
        <v>5.9455106116739289</v>
      </c>
      <c r="D10" s="8" t="n">
        <v>5.9455106116739289</v>
      </c>
      <c r="E10" s="8" t="n">
        <v>5.8823947877708092</v>
      </c>
      <c r="F10" s="8" t="n">
        <v>6.1853507425057845</v>
      </c>
      <c r="G10" s="8" t="n">
        <v>6.4251908733376428</v>
      </c>
      <c r="H10" s="8" t="n">
        <v>7.1068417714913412</v>
      </c>
      <c r="I10" s="8" t="n">
        <v>7.2078270897363321</v>
      </c>
      <c r="J10" s="8" t="n">
        <v>8.0914486243800159</v>
      </c>
      <c r="K10" s="8" t="n">
        <v>8.1419412835025149</v>
      </c>
      <c r="L10" s="8" t="n">
        <v>8.1040717891606402</v>
      </c>
      <c r="M10" s="8" t="n">
        <v>8.1040717891606402</v>
      </c>
      <c r="N10" s="8" t="n">
        <v>9.7072137162998953</v>
      </c>
      <c r="O10" s="8" t="n">
        <v>12.143484518960339</v>
      </c>
      <c r="P10" s="8" t="n">
        <v>16.11978142485691</v>
      </c>
      <c r="Q10" s="8" t="n">
        <v>19.09884831308419</v>
      </c>
      <c r="R10" s="8" t="n">
        <v>22.784812429026417</v>
      </c>
      <c r="S10" s="8" t="n">
        <v>27.884571000398527</v>
      </c>
      <c r="T10" s="8" t="n">
        <v>35.837164812191681</v>
      </c>
      <c r="U10" s="8" t="n">
        <v>44.6102643347254</v>
      </c>
      <c r="V10" s="8" t="n">
        <v>55.302084903913965</v>
      </c>
      <c r="W10" s="8" t="n">
        <v>58.268528627360617</v>
      </c>
      <c r="X10" s="8" t="n">
        <v>57.57122986662052</v>
      </c>
      <c r="Y10" s="8" t="n">
        <v>57.218573022108302</v>
      </c>
      <c r="Z10" s="8" t="n">
        <v>57.947931495985848</v>
      </c>
      <c r="AA10" s="8" t="n">
        <v>58.861633320403897</v>
      </c>
      <c r="AB10" s="8" t="n">
        <v>59.438708156878462</v>
      </c>
      <c r="AC10" s="8" t="n">
        <v>63.237784163669211</v>
      </c>
      <c r="AD10" s="8" t="n">
        <v>66.395665907710494</v>
      </c>
      <c r="AE10" s="8" t="n">
        <v>69.513473010329946</v>
      </c>
      <c r="AF10" s="8" t="n">
        <v>72.575175614958766</v>
      </c>
      <c r="AG10" s="8" t="n">
        <v>74.538833044629172</v>
      </c>
      <c r="AH10" s="8" t="n">
        <v>72.350757622996483</v>
      </c>
      <c r="AI10" s="8" t="n">
        <v>72.400374410351375</v>
      </c>
      <c r="AJ10" s="8" t="n">
        <v>76.992113182104276</v>
      </c>
      <c r="AK10" s="8" t="n">
        <v>77.666028305655587</v>
      </c>
      <c r="AL10" s="8" t="n">
        <v>80.671763035319955</v>
      </c>
      <c r="AM10" s="8" t="n">
        <v>85.594016950248871</v>
      </c>
      <c r="AN10" s="8" t="n">
        <v>89.96762156494826</v>
      </c>
      <c r="AO10" s="8" t="n">
        <v>94.032393256535002</v>
      </c>
      <c r="AP10" s="8" t="e">
        <f>+Prezzi!AP10/Prezzi!$AP10*100</f>
        <v>#DIV/0!</v>
      </c>
      <c r="AQ10" s="8" t="e">
        <f>+Prezzi!AQ10/Prezzi!$AP10*100</f>
        <v>#DIV/0!</v>
      </c>
      <c r="AR10" s="8" t="e">
        <f>+Prezzi!AR10/Prezzi!$AP10*100</f>
        <v>#DIV/0!</v>
      </c>
      <c r="AS10" s="8" t="e">
        <f>+Prezzi!AS10/Prezzi!$AP10*100</f>
        <v>#DIV/0!</v>
      </c>
      <c r="AT10" s="8" t="e">
        <f>+Prezzi!AT10/Prezzi!$AP10*100</f>
        <v>#DIV/0!</v>
      </c>
      <c r="AU10" s="8" t="e">
        <f>+Prezzi!AU10/Prezzi!$AP10*100</f>
        <v>#DIV/0!</v>
      </c>
      <c r="AV10" s="8" t="e">
        <f>+Prezzi!AV10/Prezzi!$AP10*100</f>
        <v>#DIV/0!</v>
      </c>
      <c r="AW10" s="8" t="e">
        <f>+Prezzi!AW10/Prezzi!$AP10*100</f>
        <v>#DIV/0!</v>
      </c>
      <c r="AX10" s="8" t="e">
        <f>+Prezzi!AX10/Prezzi!$AP10*100</f>
        <v>#DIV/0!</v>
      </c>
      <c r="AY10" s="8" t="e">
        <f>+Prezzi!AY10/Prezzi!$AP10*100</f>
        <v>#DIV/0!</v>
      </c>
      <c r="AZ10" s="8" t="e">
        <f>+Prezzi!AZ10/Prezzi!$AP10*100</f>
        <v>#DIV/0!</v>
      </c>
      <c r="BA10" s="8" t="e">
        <f>+Prezzi!BA10/Prezzi!$AP10*100</f>
        <v>#DIV/0!</v>
      </c>
      <c r="BB10" s="8" t="e">
        <f>+Prezzi!BB10/Prezzi!$AP10*100</f>
        <v>#DIV/0!</v>
      </c>
      <c r="BC10" s="8" t="e">
        <f>+Prezzi!BC10/Prezzi!$AP10*100</f>
        <v>#DIV/0!</v>
      </c>
      <c r="BD10" s="8" t="e">
        <f>+Prezzi!BD10/Prezzi!$AP10*100</f>
        <v>#DIV/0!</v>
      </c>
      <c r="BE10" s="8" t="e">
        <f>+Prezzi!BE10/Prezzi!$AP10*100</f>
        <v>#DIV/0!</v>
      </c>
      <c r="BF10" s="8" t="e">
        <f>+Prezzi!BF10/Prezzi!$AP10*100</f>
        <v>#DIV/0!</v>
      </c>
      <c r="BG10" s="8" t="e">
        <f>+Prezzi!BG10/Prezzi!$AP10*100</f>
        <v>#DIV/0!</v>
      </c>
      <c r="BH10" s="8" t="e">
        <f>+Prezzi!BH10/Prezzi!$AP10*100</f>
        <v>#DIV/0!</v>
      </c>
      <c r="BI10" s="8" t="e">
        <f>+Prezzi!BI10/Prezzi!$AP10*100</f>
        <v>#DIV/0!</v>
      </c>
      <c r="BJ10" s="8" t="e">
        <f>+Prezzi!BJ10/Prezzi!$AP10*100</f>
        <v>#DIV/0!</v>
      </c>
      <c r="BK10" s="8" t="e">
        <f>+Prezzi!BK10/Prezzi!$AP10*100</f>
        <v>#DIV/0!</v>
      </c>
      <c r="BL10" s="8" t="e">
        <f>+Prezzi!BL10/Prezzi!$AP10*100</f>
        <v>#DIV/0!</v>
      </c>
      <c r="BM10" s="8" t="e">
        <f>+Prezzi!BM10/Prezzi!$AP10*100</f>
        <v>#DIV/0!</v>
      </c>
      <c r="BN10" s="8" t="e">
        <f>+Prezzi!BN10/Prezzi!$AP10*100</f>
        <v>#DIV/0!</v>
      </c>
    </row>
    <row r="11" ht="12.75" customHeight="1">
      <c r="A11" s="15" t="s">
        <v>6</v>
      </c>
      <c r="B11" s="8" t="n">
        <v>4.9165552959798635</v>
      </c>
      <c r="C11" s="8" t="n">
        <v>4.8428438222770183</v>
      </c>
      <c r="D11" s="8" t="n">
        <v>4.8207303801661645</v>
      </c>
      <c r="E11" s="8" t="n">
        <v>6.294959854223098</v>
      </c>
      <c r="F11" s="8" t="n">
        <v>6.3170732963339509</v>
      </c>
      <c r="G11" s="8" t="n">
        <v>6.5898057490344852</v>
      </c>
      <c r="H11" s="8" t="n">
        <v>6.6192903385156248</v>
      </c>
      <c r="I11" s="8" t="n">
        <v>6.1843926436688292</v>
      </c>
      <c r="J11" s="8" t="n">
        <v>6.6561460753670501</v>
      </c>
      <c r="K11" s="8" t="n">
        <v>6.7372286964401802</v>
      </c>
      <c r="L11" s="8" t="n">
        <v>6.8772804964755885</v>
      </c>
      <c r="M11" s="8" t="n">
        <v>6.9215073806972969</v>
      </c>
      <c r="N11" s="8" t="n">
        <v>7.2016109807681117</v>
      </c>
      <c r="O11" s="8" t="n">
        <v>7.9829526020182877</v>
      </c>
      <c r="P11" s="8" t="n">
        <v>9.3908417497426591</v>
      </c>
      <c r="Q11" s="8" t="n">
        <v>11.528474487125212</v>
      </c>
      <c r="R11" s="8" t="n">
        <v>12.567806266335348</v>
      </c>
      <c r="S11" s="8" t="n">
        <v>16.164926183034261</v>
      </c>
      <c r="T11" s="8" t="n">
        <v>19.850499868176598</v>
      </c>
      <c r="U11" s="8" t="n">
        <v>23.668754205984058</v>
      </c>
      <c r="V11" s="8" t="n">
        <v>31.58536648166978</v>
      </c>
      <c r="W11" s="8" t="n">
        <v>36.273416209170819</v>
      </c>
      <c r="X11" s="8" t="n">
        <v>39.672539598944979</v>
      </c>
      <c r="Y11" s="8" t="n">
        <v>41.006831373616542</v>
      </c>
      <c r="Z11" s="8" t="n">
        <v>41.483795401666562</v>
      </c>
      <c r="AA11" s="8" t="n">
        <v>43.584852132823599</v>
      </c>
      <c r="AB11" s="8" t="n">
        <v>44.864806233413525</v>
      </c>
      <c r="AC11" s="8" t="n">
        <v>47.587727456838287</v>
      </c>
      <c r="AD11" s="8" t="n">
        <v>52.345292698653623</v>
      </c>
      <c r="AE11" s="8" t="n">
        <v>56.311942906613886</v>
      </c>
      <c r="AF11" s="8" t="n">
        <v>64.63164456044835</v>
      </c>
      <c r="AG11" s="8" t="n">
        <v>67.656441750993352</v>
      </c>
      <c r="AH11" s="8" t="n">
        <v>70.234462510200416</v>
      </c>
      <c r="AI11" s="8" t="n">
        <v>73.496914496434044</v>
      </c>
      <c r="AJ11" s="8" t="n">
        <v>76.118717871016571</v>
      </c>
      <c r="AK11" s="8" t="n">
        <v>79.566089003883022</v>
      </c>
      <c r="AL11" s="8" t="n">
        <v>81.919279055904767</v>
      </c>
      <c r="AM11" s="8" t="n">
        <v>85.675455515416246</v>
      </c>
      <c r="AN11" s="8" t="n">
        <v>91.701085958362427</v>
      </c>
      <c r="AO11" s="8" t="n">
        <v>96.574577996960187</v>
      </c>
      <c r="AP11" s="8" t="e">
        <f>+Prezzi!AP11/Prezzi!$AP11*100</f>
        <v>#DIV/0!</v>
      </c>
      <c r="AQ11" s="8" t="e">
        <f>+Prezzi!AQ11/Prezzi!$AP11*100</f>
        <v>#DIV/0!</v>
      </c>
      <c r="AR11" s="8" t="e">
        <f>+Prezzi!AR11/Prezzi!$AP11*100</f>
        <v>#DIV/0!</v>
      </c>
      <c r="AS11" s="8" t="e">
        <f>+Prezzi!AS11/Prezzi!$AP11*100</f>
        <v>#DIV/0!</v>
      </c>
      <c r="AT11" s="8" t="e">
        <f>+Prezzi!AT11/Prezzi!$AP11*100</f>
        <v>#DIV/0!</v>
      </c>
      <c r="AU11" s="8" t="e">
        <f>+Prezzi!AU11/Prezzi!$AP11*100</f>
        <v>#DIV/0!</v>
      </c>
      <c r="AV11" s="8" t="e">
        <f>+Prezzi!AV11/Prezzi!$AP11*100</f>
        <v>#DIV/0!</v>
      </c>
      <c r="AW11" s="8" t="e">
        <f>+Prezzi!AW11/Prezzi!$AP11*100</f>
        <v>#DIV/0!</v>
      </c>
      <c r="AX11" s="8" t="e">
        <f>+Prezzi!AX11/Prezzi!$AP11*100</f>
        <v>#DIV/0!</v>
      </c>
      <c r="AY11" s="8" t="e">
        <f>+Prezzi!AY11/Prezzi!$AP11*100</f>
        <v>#DIV/0!</v>
      </c>
      <c r="AZ11" s="8" t="e">
        <f>+Prezzi!AZ11/Prezzi!$AP11*100</f>
        <v>#DIV/0!</v>
      </c>
      <c r="BA11" s="8" t="e">
        <f>+Prezzi!BA11/Prezzi!$AP11*100</f>
        <v>#DIV/0!</v>
      </c>
      <c r="BB11" s="8" t="e">
        <f>+Prezzi!BB11/Prezzi!$AP11*100</f>
        <v>#DIV/0!</v>
      </c>
      <c r="BC11" s="8" t="e">
        <f>+Prezzi!BC11/Prezzi!$AP11*100</f>
        <v>#DIV/0!</v>
      </c>
      <c r="BD11" s="8" t="e">
        <f>+Prezzi!BD11/Prezzi!$AP11*100</f>
        <v>#DIV/0!</v>
      </c>
      <c r="BE11" s="8" t="e">
        <f>+Prezzi!BE11/Prezzi!$AP11*100</f>
        <v>#DIV/0!</v>
      </c>
      <c r="BF11" s="8" t="e">
        <f>+Prezzi!BF11/Prezzi!$AP11*100</f>
        <v>#DIV/0!</v>
      </c>
      <c r="BG11" s="8" t="e">
        <f>+Prezzi!BG11/Prezzi!$AP11*100</f>
        <v>#DIV/0!</v>
      </c>
      <c r="BH11" s="8" t="e">
        <f>+Prezzi!BH11/Prezzi!$AP11*100</f>
        <v>#DIV/0!</v>
      </c>
      <c r="BI11" s="8" t="e">
        <f>+Prezzi!BI11/Prezzi!$AP11*100</f>
        <v>#DIV/0!</v>
      </c>
      <c r="BJ11" s="8" t="e">
        <f>+Prezzi!BJ11/Prezzi!$AP11*100</f>
        <v>#DIV/0!</v>
      </c>
      <c r="BK11" s="8" t="e">
        <f>+Prezzi!BK11/Prezzi!$AP11*100</f>
        <v>#DIV/0!</v>
      </c>
      <c r="BL11" s="8" t="e">
        <f>+Prezzi!BL11/Prezzi!$AP11*100</f>
        <v>#DIV/0!</v>
      </c>
      <c r="BM11" s="8" t="e">
        <f>+Prezzi!BM11/Prezzi!$AP11*100</f>
        <v>#DIV/0!</v>
      </c>
      <c r="BN11" s="8" t="e">
        <f>+Prezzi!BN11/Prezzi!$AP11*100</f>
        <v>#DIV/0!</v>
      </c>
    </row>
    <row r="12" ht="12.75" customHeight="1">
      <c r="A12" s="15" t="s">
        <v>7</v>
      </c>
      <c r="B12" s="8" t="n">
        <v>4.6323012281594682</v>
      </c>
      <c r="C12" s="8" t="n">
        <v>4.5402687534278234</v>
      </c>
      <c r="D12" s="8" t="n">
        <v>4.5402687534278234</v>
      </c>
      <c r="E12" s="8" t="n">
        <v>5.9054171286138928</v>
      </c>
      <c r="F12" s="8" t="n">
        <v>6.6800237909385745</v>
      </c>
      <c r="G12" s="8" t="n">
        <v>7.9224621998157829</v>
      </c>
      <c r="H12" s="8" t="n">
        <v>8.8504563200265398</v>
      </c>
      <c r="I12" s="8" t="n">
        <v>7.9531396913929973</v>
      </c>
      <c r="J12" s="8" t="n">
        <v>9.6940873383999513</v>
      </c>
      <c r="K12" s="8" t="n">
        <v>9.7094260841885607</v>
      </c>
      <c r="L12" s="8" t="n">
        <v>8.9194806760752758</v>
      </c>
      <c r="M12" s="8" t="n">
        <v>8.7814319639778056</v>
      </c>
      <c r="N12" s="8" t="n">
        <v>10.223274068106914</v>
      </c>
      <c r="O12" s="8" t="n">
        <v>12.800183360592978</v>
      </c>
      <c r="P12" s="8" t="n">
        <v>15.967634365940437</v>
      </c>
      <c r="Q12" s="8" t="n">
        <v>18.498527421060675</v>
      </c>
      <c r="R12" s="8" t="n">
        <v>22.425246342944202</v>
      </c>
      <c r="S12" s="8" t="n">
        <v>26.658740180599878</v>
      </c>
      <c r="T12" s="8" t="n">
        <v>33.944644430188447</v>
      </c>
      <c r="U12" s="8" t="n">
        <v>44.229273481449795</v>
      </c>
      <c r="V12" s="8" t="n">
        <v>56.492600739441514</v>
      </c>
      <c r="W12" s="8" t="n">
        <v>56.630649451538972</v>
      </c>
      <c r="X12" s="8" t="n">
        <v>49.111908756756932</v>
      </c>
      <c r="Y12" s="8" t="n">
        <v>48.884451055066044</v>
      </c>
      <c r="Z12" s="8" t="n">
        <v>47.778753894068664</v>
      </c>
      <c r="AA12" s="8" t="n">
        <v>47.216427909332879</v>
      </c>
      <c r="AB12" s="8" t="n">
        <v>47.184836561875812</v>
      </c>
      <c r="AC12" s="8" t="n">
        <v>49.434140500819005</v>
      </c>
      <c r="AD12" s="8" t="n">
        <v>53.395695471935248</v>
      </c>
      <c r="AE12" s="8" t="n">
        <v>57.837438924398903</v>
      </c>
      <c r="AF12" s="8" t="n">
        <v>63.226922800574584</v>
      </c>
      <c r="AG12" s="8" t="n">
        <v>65.469908470026368</v>
      </c>
      <c r="AH12" s="8" t="n">
        <v>62.070679483645925</v>
      </c>
      <c r="AI12" s="8" t="n">
        <v>62.867407271444876</v>
      </c>
      <c r="AJ12" s="8" t="n">
        <v>66.209789632231775</v>
      </c>
      <c r="AK12" s="8" t="n">
        <v>70.627186529989274</v>
      </c>
      <c r="AL12" s="8" t="n">
        <v>74.962329340533245</v>
      </c>
      <c r="AM12" s="8" t="n">
        <v>78.813331924945217</v>
      </c>
      <c r="AN12" s="8" t="n">
        <v>85.626101638452596</v>
      </c>
      <c r="AO12" s="8" t="n">
        <v>91.774037831266696</v>
      </c>
      <c r="AP12" s="8" t="e">
        <f>+Prezzi!AP12/Prezzi!$AP12*100</f>
        <v>#DIV/0!</v>
      </c>
      <c r="AQ12" s="8" t="e">
        <f>+Prezzi!AQ12/Prezzi!$AP12*100</f>
        <v>#DIV/0!</v>
      </c>
      <c r="AR12" s="8" t="e">
        <f>+Prezzi!AR12/Prezzi!$AP12*100</f>
        <v>#DIV/0!</v>
      </c>
      <c r="AS12" s="8" t="e">
        <f>+Prezzi!AS12/Prezzi!$AP12*100</f>
        <v>#DIV/0!</v>
      </c>
      <c r="AT12" s="8" t="e">
        <f>+Prezzi!AT12/Prezzi!$AP12*100</f>
        <v>#DIV/0!</v>
      </c>
      <c r="AU12" s="8" t="e">
        <f>+Prezzi!AU12/Prezzi!$AP12*100</f>
        <v>#DIV/0!</v>
      </c>
      <c r="AV12" s="8" t="e">
        <f>+Prezzi!AV12/Prezzi!$AP12*100</f>
        <v>#DIV/0!</v>
      </c>
      <c r="AW12" s="8" t="e">
        <f>+Prezzi!AW12/Prezzi!$AP12*100</f>
        <v>#DIV/0!</v>
      </c>
      <c r="AX12" s="8" t="e">
        <f>+Prezzi!AX12/Prezzi!$AP12*100</f>
        <v>#DIV/0!</v>
      </c>
      <c r="AY12" s="8" t="e">
        <f>+Prezzi!AY12/Prezzi!$AP12*100</f>
        <v>#DIV/0!</v>
      </c>
      <c r="AZ12" s="8" t="e">
        <f>+Prezzi!AZ12/Prezzi!$AP12*100</f>
        <v>#DIV/0!</v>
      </c>
      <c r="BA12" s="8" t="e">
        <f>+Prezzi!BA12/Prezzi!$AP12*100</f>
        <v>#DIV/0!</v>
      </c>
      <c r="BB12" s="8" t="e">
        <f>+Prezzi!BB12/Prezzi!$AP12*100</f>
        <v>#DIV/0!</v>
      </c>
      <c r="BC12" s="8" t="e">
        <f>+Prezzi!BC12/Prezzi!$AP12*100</f>
        <v>#DIV/0!</v>
      </c>
      <c r="BD12" s="8" t="e">
        <f>+Prezzi!BD12/Prezzi!$AP12*100</f>
        <v>#DIV/0!</v>
      </c>
      <c r="BE12" s="8" t="e">
        <f>+Prezzi!BE12/Prezzi!$AP12*100</f>
        <v>#DIV/0!</v>
      </c>
      <c r="BF12" s="8" t="e">
        <f>+Prezzi!BF12/Prezzi!$AP12*100</f>
        <v>#DIV/0!</v>
      </c>
      <c r="BG12" s="8" t="e">
        <f>+Prezzi!BG12/Prezzi!$AP12*100</f>
        <v>#DIV/0!</v>
      </c>
      <c r="BH12" s="8" t="e">
        <f>+Prezzi!BH12/Prezzi!$AP12*100</f>
        <v>#DIV/0!</v>
      </c>
      <c r="BI12" s="8" t="e">
        <f>+Prezzi!BI12/Prezzi!$AP12*100</f>
        <v>#DIV/0!</v>
      </c>
      <c r="BJ12" s="8" t="e">
        <f>+Prezzi!BJ12/Prezzi!$AP12*100</f>
        <v>#DIV/0!</v>
      </c>
      <c r="BK12" s="8" t="e">
        <f>+Prezzi!BK12/Prezzi!$AP12*100</f>
        <v>#DIV/0!</v>
      </c>
      <c r="BL12" s="8" t="e">
        <f>+Prezzi!BL12/Prezzi!$AP12*100</f>
        <v>#DIV/0!</v>
      </c>
      <c r="BM12" s="8" t="e">
        <f>+Prezzi!BM12/Prezzi!$AP12*100</f>
        <v>#DIV/0!</v>
      </c>
      <c r="BN12" s="8" t="e">
        <f>+Prezzi!BN12/Prezzi!$AP12*100</f>
        <v>#DIV/0!</v>
      </c>
    </row>
    <row r="13" ht="12.75" customHeight="1">
      <c r="A13" s="15" t="s">
        <v>8</v>
      </c>
      <c r="B13" s="8" t="n">
        <v>4.3341449603209456</v>
      </c>
      <c r="C13" s="8" t="n">
        <v>4.2106650469214886</v>
      </c>
      <c r="D13" s="8" t="n">
        <v>4.8774565792785562</v>
      </c>
      <c r="E13" s="8" t="n">
        <v>5.2355483281369821</v>
      </c>
      <c r="F13" s="8" t="n">
        <v>5.5195521289557341</v>
      </c>
      <c r="G13" s="8" t="n">
        <v>5.47016016359595</v>
      </c>
      <c r="H13" s="8" t="n">
        <v>5.5195521289557341</v>
      </c>
      <c r="I13" s="8" t="n">
        <v>5.3096362761766578</v>
      </c>
      <c r="J13" s="8" t="n">
        <v>6.0134717825535642</v>
      </c>
      <c r="K13" s="8" t="n">
        <v>6.2233876353326423</v>
      </c>
      <c r="L13" s="8" t="n">
        <v>6.1369516959530221</v>
      </c>
      <c r="M13" s="8" t="n">
        <v>6.2604316093524774</v>
      </c>
      <c r="N13" s="8" t="n">
        <v>7.3347068559277533</v>
      </c>
      <c r="O13" s="8" t="n">
        <v>9.5573452971179815</v>
      </c>
      <c r="P13" s="8" t="n">
        <v>13.558094491260393</v>
      </c>
      <c r="Q13" s="8" t="n">
        <v>14.891677555974535</v>
      </c>
      <c r="R13" s="8" t="n">
        <v>16.805616213666116</v>
      </c>
      <c r="S13" s="8" t="n">
        <v>19.287562472995205</v>
      </c>
      <c r="T13" s="8" t="n">
        <v>21.967076593763423</v>
      </c>
      <c r="U13" s="8" t="n">
        <v>27.252016887260183</v>
      </c>
      <c r="V13" s="8" t="n">
        <v>36.475966418199633</v>
      </c>
      <c r="W13" s="8" t="n">
        <v>41.501598893557535</v>
      </c>
      <c r="X13" s="8" t="n">
        <v>42.302567165558912</v>
      </c>
      <c r="Y13" s="8" t="n">
        <v>41.844871010129552</v>
      </c>
      <c r="Z13" s="8" t="n">
        <v>42.989111398702967</v>
      </c>
      <c r="AA13" s="8" t="n">
        <v>42.691608897673881</v>
      </c>
      <c r="AB13" s="8" t="n">
        <v>41.982179856758378</v>
      </c>
      <c r="AC13" s="8" t="n">
        <v>43.973158132876094</v>
      </c>
      <c r="AD13" s="8" t="n">
        <v>47.028279970367095</v>
      </c>
      <c r="AE13" s="8" t="n">
        <v>51.925628833461268</v>
      </c>
      <c r="AF13" s="8" t="n">
        <v>57.440867506385096</v>
      </c>
      <c r="AG13" s="8" t="n">
        <v>61.708884155763911</v>
      </c>
      <c r="AH13" s="8" t="n">
        <v>66.320172921714757</v>
      </c>
      <c r="AI13" s="8" t="n">
        <v>71.514671736251998</v>
      </c>
      <c r="AJ13" s="8" t="n">
        <v>76.748549869168372</v>
      </c>
      <c r="AK13" s="8" t="n">
        <v>84.45627938951742</v>
      </c>
      <c r="AL13" s="8" t="n">
        <v>87.897228110002018</v>
      </c>
      <c r="AM13" s="8" t="n">
        <v>90.121552221798851</v>
      </c>
      <c r="AN13" s="8" t="n">
        <v>92.843840860049639</v>
      </c>
      <c r="AO13" s="8" t="n">
        <v>95.059572138372815</v>
      </c>
      <c r="AP13" s="8" t="e">
        <f>+Prezzi!AP13/Prezzi!$AP13*100</f>
        <v>#DIV/0!</v>
      </c>
      <c r="AQ13" s="8" t="e">
        <f>+Prezzi!AQ13/Prezzi!$AP13*100</f>
        <v>#DIV/0!</v>
      </c>
      <c r="AR13" s="8" t="e">
        <f>+Prezzi!AR13/Prezzi!$AP13*100</f>
        <v>#DIV/0!</v>
      </c>
      <c r="AS13" s="8" t="e">
        <f>+Prezzi!AS13/Prezzi!$AP13*100</f>
        <v>#DIV/0!</v>
      </c>
      <c r="AT13" s="8" t="e">
        <f>+Prezzi!AT13/Prezzi!$AP13*100</f>
        <v>#DIV/0!</v>
      </c>
      <c r="AU13" s="8" t="e">
        <f>+Prezzi!AU13/Prezzi!$AP13*100</f>
        <v>#DIV/0!</v>
      </c>
      <c r="AV13" s="8" t="e">
        <f>+Prezzi!AV13/Prezzi!$AP13*100</f>
        <v>#DIV/0!</v>
      </c>
      <c r="AW13" s="8" t="e">
        <f>+Prezzi!AW13/Prezzi!$AP13*100</f>
        <v>#DIV/0!</v>
      </c>
      <c r="AX13" s="8" t="e">
        <f>+Prezzi!AX13/Prezzi!$AP13*100</f>
        <v>#DIV/0!</v>
      </c>
      <c r="AY13" s="8" t="e">
        <f>+Prezzi!AY13/Prezzi!$AP13*100</f>
        <v>#DIV/0!</v>
      </c>
      <c r="AZ13" s="8" t="e">
        <f>+Prezzi!AZ13/Prezzi!$AP13*100</f>
        <v>#DIV/0!</v>
      </c>
      <c r="BA13" s="8" t="e">
        <f>+Prezzi!BA13/Prezzi!$AP13*100</f>
        <v>#DIV/0!</v>
      </c>
      <c r="BB13" s="8" t="e">
        <f>+Prezzi!BB13/Prezzi!$AP13*100</f>
        <v>#DIV/0!</v>
      </c>
      <c r="BC13" s="8" t="e">
        <f>+Prezzi!BC13/Prezzi!$AP13*100</f>
        <v>#DIV/0!</v>
      </c>
      <c r="BD13" s="8" t="e">
        <f>+Prezzi!BD13/Prezzi!$AP13*100</f>
        <v>#DIV/0!</v>
      </c>
      <c r="BE13" s="8" t="e">
        <f>+Prezzi!BE13/Prezzi!$AP13*100</f>
        <v>#DIV/0!</v>
      </c>
      <c r="BF13" s="8" t="e">
        <f>+Prezzi!BF13/Prezzi!$AP13*100</f>
        <v>#DIV/0!</v>
      </c>
      <c r="BG13" s="8" t="e">
        <f>+Prezzi!BG13/Prezzi!$AP13*100</f>
        <v>#DIV/0!</v>
      </c>
      <c r="BH13" s="8" t="e">
        <f>+Prezzi!BH13/Prezzi!$AP13*100</f>
        <v>#DIV/0!</v>
      </c>
      <c r="BI13" s="8" t="e">
        <f>+Prezzi!BI13/Prezzi!$AP13*100</f>
        <v>#DIV/0!</v>
      </c>
      <c r="BJ13" s="8" t="e">
        <f>+Prezzi!BJ13/Prezzi!$AP13*100</f>
        <v>#DIV/0!</v>
      </c>
      <c r="BK13" s="8" t="e">
        <f>+Prezzi!BK13/Prezzi!$AP13*100</f>
        <v>#DIV/0!</v>
      </c>
      <c r="BL13" s="8" t="e">
        <f>+Prezzi!BL13/Prezzi!$AP13*100</f>
        <v>#DIV/0!</v>
      </c>
      <c r="BM13" s="8" t="e">
        <f>+Prezzi!BM13/Prezzi!$AP13*100</f>
        <v>#DIV/0!</v>
      </c>
      <c r="BN13" s="8" t="e">
        <f>+Prezzi!BN13/Prezzi!$AP13*100</f>
        <v>#DIV/0!</v>
      </c>
    </row>
    <row r="14" ht="12.75" customHeight="1">
      <c r="A14" s="15" t="s">
        <v>9</v>
      </c>
      <c r="B14" s="8" t="n">
        <v>7.0350712225968905</v>
      </c>
      <c r="C14" s="8" t="n">
        <v>7.5944346837208014</v>
      </c>
      <c r="D14" s="8" t="n">
        <v>7.4868647873508163</v>
      </c>
      <c r="E14" s="8" t="n">
        <v>6.7553894920349347</v>
      </c>
      <c r="F14" s="8" t="n">
        <v>6.9490153055009047</v>
      </c>
      <c r="G14" s="8" t="n">
        <v>7.4223228495288298</v>
      </c>
      <c r="H14" s="8" t="n">
        <v>8.3043959997626899</v>
      </c>
      <c r="I14" s="8" t="n">
        <v>8.0677422277487238</v>
      </c>
      <c r="J14" s="8" t="n">
        <v>8.6701336474206325</v>
      </c>
      <c r="K14" s="8" t="n">
        <v>9.2725250670925341</v>
      </c>
      <c r="L14" s="8" t="n">
        <v>8.7561895645166157</v>
      </c>
      <c r="M14" s="8" t="n">
        <v>8.8852734401605939</v>
      </c>
      <c r="N14" s="8" t="n">
        <v>9.9609724038604277</v>
      </c>
      <c r="O14" s="8" t="n">
        <v>12.650219813110001</v>
      </c>
      <c r="P14" s="8" t="n">
        <v>16.78090383371735</v>
      </c>
      <c r="Q14" s="8" t="n">
        <v>18.114770548705135</v>
      </c>
      <c r="R14" s="8" t="n">
        <v>19.857402869898856</v>
      </c>
      <c r="S14" s="8" t="n">
        <v>27.989687035469558</v>
      </c>
      <c r="T14" s="8" t="n">
        <v>30.356224755609183</v>
      </c>
      <c r="U14" s="8" t="n">
        <v>40.919588579141511</v>
      </c>
      <c r="V14" s="8" t="n">
        <v>49.008844786164232</v>
      </c>
      <c r="W14" s="8" t="n">
        <v>53.462238495881529</v>
      </c>
      <c r="X14" s="8" t="n">
        <v>53.426821312379786</v>
      </c>
      <c r="Y14" s="8" t="n">
        <v>54.22370794116901</v>
      </c>
      <c r="Z14" s="8" t="n">
        <v>55.073720345210859</v>
      </c>
      <c r="AA14" s="8" t="n">
        <v>56.224778809017529</v>
      </c>
      <c r="AB14" s="8" t="n">
        <v>59.624828425184866</v>
      </c>
      <c r="AC14" s="8" t="n">
        <v>61.71444225178773</v>
      </c>
      <c r="AD14" s="8" t="n">
        <v>63.662387344383632</v>
      </c>
      <c r="AE14" s="8" t="n">
        <v>70.816658411735773</v>
      </c>
      <c r="AF14" s="8" t="n">
        <v>75.527143817467618</v>
      </c>
      <c r="AG14" s="8" t="n">
        <v>80.715761200472997</v>
      </c>
      <c r="AH14" s="8" t="n">
        <v>83.974142082633406</v>
      </c>
      <c r="AI14" s="8" t="n">
        <v>87.530062946170247</v>
      </c>
      <c r="AJ14" s="8" t="n">
        <v>90.505528666797346</v>
      </c>
      <c r="AK14" s="8" t="n">
        <v>92.777093960201</v>
      </c>
      <c r="AL14" s="8" t="n">
        <v>95.28879351901692</v>
      </c>
      <c r="AM14" s="8" t="n">
        <v>100.08481507703392</v>
      </c>
      <c r="AN14" s="8" t="n">
        <v>100.44652015494516</v>
      </c>
      <c r="AO14" s="8" t="n">
        <v>100.89969713716559</v>
      </c>
      <c r="AP14" s="8" t="e">
        <f>+Prezzi!AP14/Prezzi!$AP14*100</f>
        <v>#DIV/0!</v>
      </c>
      <c r="AQ14" s="8" t="e">
        <f>+Prezzi!AQ14/Prezzi!$AP14*100</f>
        <v>#DIV/0!</v>
      </c>
      <c r="AR14" s="8" t="e">
        <f>+Prezzi!AR14/Prezzi!$AP14*100</f>
        <v>#DIV/0!</v>
      </c>
      <c r="AS14" s="8" t="e">
        <f>+Prezzi!AS14/Prezzi!$AP14*100</f>
        <v>#DIV/0!</v>
      </c>
      <c r="AT14" s="8" t="e">
        <f>+Prezzi!AT14/Prezzi!$AP14*100</f>
        <v>#DIV/0!</v>
      </c>
      <c r="AU14" s="8" t="e">
        <f>+Prezzi!AU14/Prezzi!$AP14*100</f>
        <v>#DIV/0!</v>
      </c>
      <c r="AV14" s="8" t="e">
        <f>+Prezzi!AV14/Prezzi!$AP14*100</f>
        <v>#DIV/0!</v>
      </c>
      <c r="AW14" s="8" t="e">
        <f>+Prezzi!AW14/Prezzi!$AP14*100</f>
        <v>#DIV/0!</v>
      </c>
      <c r="AX14" s="8" t="e">
        <f>+Prezzi!AX14/Prezzi!$AP14*100</f>
        <v>#DIV/0!</v>
      </c>
      <c r="AY14" s="8" t="e">
        <f>+Prezzi!AY14/Prezzi!$AP14*100</f>
        <v>#DIV/0!</v>
      </c>
      <c r="AZ14" s="8" t="e">
        <f>+Prezzi!AZ14/Prezzi!$AP14*100</f>
        <v>#DIV/0!</v>
      </c>
      <c r="BA14" s="8" t="e">
        <f>+Prezzi!BA14/Prezzi!$AP14*100</f>
        <v>#DIV/0!</v>
      </c>
      <c r="BB14" s="8" t="e">
        <f>+Prezzi!BB14/Prezzi!$AP14*100</f>
        <v>#DIV/0!</v>
      </c>
      <c r="BC14" s="8" t="e">
        <f>+Prezzi!BC14/Prezzi!$AP14*100</f>
        <v>#DIV/0!</v>
      </c>
      <c r="BD14" s="8" t="e">
        <f>+Prezzi!BD14/Prezzi!$AP14*100</f>
        <v>#DIV/0!</v>
      </c>
      <c r="BE14" s="8" t="e">
        <f>+Prezzi!BE14/Prezzi!$AP14*100</f>
        <v>#DIV/0!</v>
      </c>
      <c r="BF14" s="8" t="e">
        <f>+Prezzi!BF14/Prezzi!$AP14*100</f>
        <v>#DIV/0!</v>
      </c>
      <c r="BG14" s="8" t="e">
        <f>+Prezzi!BG14/Prezzi!$AP14*100</f>
        <v>#DIV/0!</v>
      </c>
      <c r="BH14" s="8" t="e">
        <f>+Prezzi!BH14/Prezzi!$AP14*100</f>
        <v>#DIV/0!</v>
      </c>
      <c r="BI14" s="8" t="e">
        <f>+Prezzi!BI14/Prezzi!$AP14*100</f>
        <v>#DIV/0!</v>
      </c>
      <c r="BJ14" s="8" t="e">
        <f>+Prezzi!BJ14/Prezzi!$AP14*100</f>
        <v>#DIV/0!</v>
      </c>
      <c r="BK14" s="8" t="e">
        <f>+Prezzi!BK14/Prezzi!$AP14*100</f>
        <v>#DIV/0!</v>
      </c>
      <c r="BL14" s="8" t="e">
        <f>+Prezzi!BL14/Prezzi!$AP14*100</f>
        <v>#DIV/0!</v>
      </c>
      <c r="BM14" s="8" t="e">
        <f>+Prezzi!BM14/Prezzi!$AP14*100</f>
        <v>#DIV/0!</v>
      </c>
      <c r="BN14" s="8" t="e">
        <f>+Prezzi!BN14/Prezzi!$AP14*100</f>
        <v>#DIV/0!</v>
      </c>
    </row>
    <row r="15" ht="12.75" customHeight="1">
      <c r="A15" s="15" t="s">
        <v>10</v>
      </c>
      <c r="B15" s="8" t="n">
        <v>6.7563910350189991</v>
      </c>
      <c r="C15" s="8" t="n">
        <v>6.0077604494213253</v>
      </c>
      <c r="D15" s="8" t="n">
        <v>5.9141816262216151</v>
      </c>
      <c r="E15" s="8" t="n">
        <v>7.5798846791764367</v>
      </c>
      <c r="F15" s="8" t="n">
        <v>7.9354842073353309</v>
      </c>
      <c r="G15" s="8" t="n">
        <v>8.1975049122945158</v>
      </c>
      <c r="H15" s="8" t="n">
        <v>8.889988203972365</v>
      </c>
      <c r="I15" s="8" t="n">
        <v>8.1787891476545767</v>
      </c>
      <c r="J15" s="8" t="n">
        <v>9.5824714956502124</v>
      </c>
      <c r="K15" s="8" t="n">
        <v>9.6760503188499207</v>
      </c>
      <c r="L15" s="8" t="n">
        <v>9.4140296138907349</v>
      </c>
      <c r="M15" s="8" t="n">
        <v>9.0958616150117226</v>
      </c>
      <c r="N15" s="8" t="n">
        <v>10.218807493408233</v>
      </c>
      <c r="O15" s="8" t="n">
        <v>12.895161836919909</v>
      </c>
      <c r="P15" s="8" t="n">
        <v>16.675746294188158</v>
      </c>
      <c r="Q15" s="8" t="n">
        <v>19.408247931619666</v>
      </c>
      <c r="R15" s="8" t="n">
        <v>21.2985401602538</v>
      </c>
      <c r="S15" s="8" t="n">
        <v>25.378576851761114</v>
      </c>
      <c r="T15" s="8" t="n">
        <v>29.963939188546867</v>
      </c>
      <c r="U15" s="8" t="n">
        <v>38.928790451078989</v>
      </c>
      <c r="V15" s="8" t="n">
        <v>49.521913237286086</v>
      </c>
      <c r="W15" s="8" t="n">
        <v>54.537738160790475</v>
      </c>
      <c r="X15" s="8" t="n">
        <v>54.273916799088198</v>
      </c>
      <c r="Y15" s="8" t="n">
        <v>54.654992099324851</v>
      </c>
      <c r="Z15" s="8" t="n">
        <v>54.303230283721796</v>
      </c>
      <c r="AA15" s="8" t="n">
        <v>56.149979815637863</v>
      </c>
      <c r="AB15" s="8" t="n">
        <v>57.513056851099684</v>
      </c>
      <c r="AC15" s="8" t="n">
        <v>59.257209186798185</v>
      </c>
      <c r="AD15" s="8" t="n">
        <v>61.016018264813482</v>
      </c>
      <c r="AE15" s="8" t="n">
        <v>67.626209049687589</v>
      </c>
      <c r="AF15" s="8" t="n">
        <v>70.762751905481508</v>
      </c>
      <c r="AG15" s="8" t="n">
        <v>73.518219461038797</v>
      </c>
      <c r="AH15" s="8" t="n">
        <v>77.167748297920525</v>
      </c>
      <c r="AI15" s="8" t="n">
        <v>82.307597927484707</v>
      </c>
      <c r="AJ15" s="8" t="n">
        <v>87.770329014363753</v>
      </c>
      <c r="AK15" s="8" t="n">
        <v>92.850936878633249</v>
      </c>
      <c r="AL15" s="8" t="n">
        <v>99.125504867735202</v>
      </c>
      <c r="AM15" s="8" t="n">
        <v>100.95646313291677</v>
      </c>
      <c r="AN15" s="8" t="n">
        <v>101.40609238264601</v>
      </c>
      <c r="AO15" s="8" t="n">
        <v>101.52444756782907</v>
      </c>
      <c r="AP15" s="8" t="e">
        <f>+Prezzi!AP15/Prezzi!$AP15*100</f>
        <v>#DIV/0!</v>
      </c>
      <c r="AQ15" s="8" t="e">
        <f>+Prezzi!AQ15/Prezzi!$AP15*100</f>
        <v>#DIV/0!</v>
      </c>
      <c r="AR15" s="8" t="e">
        <f>+Prezzi!AR15/Prezzi!$AP15*100</f>
        <v>#DIV/0!</v>
      </c>
      <c r="AS15" s="8" t="e">
        <f>+Prezzi!AS15/Prezzi!$AP15*100</f>
        <v>#DIV/0!</v>
      </c>
      <c r="AT15" s="8" t="e">
        <f>+Prezzi!AT15/Prezzi!$AP15*100</f>
        <v>#DIV/0!</v>
      </c>
      <c r="AU15" s="8" t="e">
        <f>+Prezzi!AU15/Prezzi!$AP15*100</f>
        <v>#DIV/0!</v>
      </c>
      <c r="AV15" s="8" t="e">
        <f>+Prezzi!AV15/Prezzi!$AP15*100</f>
        <v>#DIV/0!</v>
      </c>
      <c r="AW15" s="8" t="e">
        <f>+Prezzi!AW15/Prezzi!$AP15*100</f>
        <v>#DIV/0!</v>
      </c>
      <c r="AX15" s="8" t="e">
        <f>+Prezzi!AX15/Prezzi!$AP15*100</f>
        <v>#DIV/0!</v>
      </c>
      <c r="AY15" s="8" t="e">
        <f>+Prezzi!AY15/Prezzi!$AP15*100</f>
        <v>#DIV/0!</v>
      </c>
      <c r="AZ15" s="8" t="e">
        <f>+Prezzi!AZ15/Prezzi!$AP15*100</f>
        <v>#DIV/0!</v>
      </c>
      <c r="BA15" s="8" t="e">
        <f>+Prezzi!BA15/Prezzi!$AP15*100</f>
        <v>#DIV/0!</v>
      </c>
      <c r="BB15" s="8" t="e">
        <f>+Prezzi!BB15/Prezzi!$AP15*100</f>
        <v>#DIV/0!</v>
      </c>
      <c r="BC15" s="8" t="e">
        <f>+Prezzi!BC15/Prezzi!$AP15*100</f>
        <v>#DIV/0!</v>
      </c>
      <c r="BD15" s="8" t="e">
        <f>+Prezzi!BD15/Prezzi!$AP15*100</f>
        <v>#DIV/0!</v>
      </c>
      <c r="BE15" s="8" t="e">
        <f>+Prezzi!BE15/Prezzi!$AP15*100</f>
        <v>#DIV/0!</v>
      </c>
      <c r="BF15" s="8" t="e">
        <f>+Prezzi!BF15/Prezzi!$AP15*100</f>
        <v>#DIV/0!</v>
      </c>
      <c r="BG15" s="8" t="e">
        <f>+Prezzi!BG15/Prezzi!$AP15*100</f>
        <v>#DIV/0!</v>
      </c>
      <c r="BH15" s="8" t="e">
        <f>+Prezzi!BH15/Prezzi!$AP15*100</f>
        <v>#DIV/0!</v>
      </c>
      <c r="BI15" s="8" t="e">
        <f>+Prezzi!BI15/Prezzi!$AP15*100</f>
        <v>#DIV/0!</v>
      </c>
      <c r="BJ15" s="8" t="e">
        <f>+Prezzi!BJ15/Prezzi!$AP15*100</f>
        <v>#DIV/0!</v>
      </c>
      <c r="BK15" s="8" t="e">
        <f>+Prezzi!BK15/Prezzi!$AP15*100</f>
        <v>#DIV/0!</v>
      </c>
      <c r="BL15" s="8" t="e">
        <f>+Prezzi!BL15/Prezzi!$AP15*100</f>
        <v>#DIV/0!</v>
      </c>
      <c r="BM15" s="8" t="e">
        <f>+Prezzi!BM15/Prezzi!$AP15*100</f>
        <v>#DIV/0!</v>
      </c>
      <c r="BN15" s="8" t="e">
        <f>+Prezzi!BN15/Prezzi!$AP15*100</f>
        <v>#DIV/0!</v>
      </c>
    </row>
    <row r="16" ht="12.75" customHeight="1">
      <c r="A16" s="15" t="s">
        <v>11</v>
      </c>
      <c r="B16" s="8" t="n">
        <v>5.4461152912441495</v>
      </c>
      <c r="C16" s="8" t="n">
        <v>5.3982022534912675</v>
      </c>
      <c r="D16" s="8" t="n">
        <v>5.3822312409069752</v>
      </c>
      <c r="E16" s="8" t="n">
        <v>7.4265208516965711</v>
      </c>
      <c r="F16" s="8" t="n">
        <v>7.4265208516965711</v>
      </c>
      <c r="G16" s="8" t="n">
        <v>7.4904049020337427</v>
      </c>
      <c r="H16" s="8" t="n">
        <v>8.3049265438327229</v>
      </c>
      <c r="I16" s="8" t="n">
        <v>7.9855062921468472</v>
      </c>
      <c r="J16" s="8" t="n">
        <v>9.7263466638348568</v>
      </c>
      <c r="K16" s="8" t="n">
        <v>10.125621978442195</v>
      </c>
      <c r="L16" s="8" t="n">
        <v>9.9499408400149658</v>
      </c>
      <c r="M16" s="8" t="n">
        <v>10.237419066532253</v>
      </c>
      <c r="N16" s="8" t="n">
        <v>11.914375387883092</v>
      </c>
      <c r="O16" s="8" t="n">
        <v>15.124548917326125</v>
      </c>
      <c r="P16" s="8" t="n">
        <v>23.764866725429009</v>
      </c>
      <c r="Q16" s="8" t="n">
        <v>27.406257594647968</v>
      </c>
      <c r="R16" s="8" t="n">
        <v>30.440749985663782</v>
      </c>
      <c r="S16" s="8" t="n">
        <v>33.459271364095279</v>
      </c>
      <c r="T16" s="8" t="n">
        <v>40.310835762757272</v>
      </c>
      <c r="U16" s="8" t="n">
        <v>49.909414325917773</v>
      </c>
      <c r="V16" s="8" t="n">
        <v>59.412166813572505</v>
      </c>
      <c r="W16" s="8" t="n">
        <v>67.333789055382184</v>
      </c>
      <c r="X16" s="8" t="n">
        <v>71.241023236992277</v>
      </c>
      <c r="Y16" s="8" t="n">
        <v>69.65700937958276</v>
      </c>
      <c r="Z16" s="8" t="n">
        <v>69.1686051068815</v>
      </c>
      <c r="AA16" s="8" t="n">
        <v>69.762610303410057</v>
      </c>
      <c r="AB16" s="8" t="n">
        <v>69.18180522235987</v>
      </c>
      <c r="AC16" s="8" t="n">
        <v>72.376233168135713</v>
      </c>
      <c r="AD16" s="8" t="n">
        <v>75.253858342429638</v>
      </c>
      <c r="AE16" s="8" t="n">
        <v>80.520704418316214</v>
      </c>
      <c r="AF16" s="8" t="n">
        <v>83.741532595048866</v>
      </c>
      <c r="AG16" s="8" t="n">
        <v>88.691575899453525</v>
      </c>
      <c r="AH16" s="8" t="n">
        <v>91.767202805923645</v>
      </c>
      <c r="AI16" s="8" t="n">
        <v>93.732348175043001</v>
      </c>
      <c r="AJ16" s="8" t="n">
        <v>96.442610357257593</v>
      </c>
      <c r="AK16" s="8" t="n">
        <v>97.6967284234955</v>
      </c>
      <c r="AL16" s="8" t="n">
        <v>97.252088092394217</v>
      </c>
      <c r="AM16" s="8" t="n">
        <v>98.474835086675981</v>
      </c>
      <c r="AN16" s="8" t="n">
        <v>99.156212657222582</v>
      </c>
      <c r="AO16" s="8" t="n">
        <v>99.197074632516106</v>
      </c>
      <c r="AP16" s="8" t="e">
        <f>+Prezzi!AP16/Prezzi!$AP16*100</f>
        <v>#DIV/0!</v>
      </c>
      <c r="AQ16" s="8" t="e">
        <f>+Prezzi!AQ16/Prezzi!$AP16*100</f>
        <v>#DIV/0!</v>
      </c>
      <c r="AR16" s="8" t="e">
        <f>+Prezzi!AR16/Prezzi!$AP16*100</f>
        <v>#DIV/0!</v>
      </c>
      <c r="AS16" s="8" t="e">
        <f>+Prezzi!AS16/Prezzi!$AP16*100</f>
        <v>#DIV/0!</v>
      </c>
      <c r="AT16" s="8" t="e">
        <f>+Prezzi!AT16/Prezzi!$AP16*100</f>
        <v>#DIV/0!</v>
      </c>
      <c r="AU16" s="8" t="e">
        <f>+Prezzi!AU16/Prezzi!$AP16*100</f>
        <v>#DIV/0!</v>
      </c>
      <c r="AV16" s="8" t="e">
        <f>+Prezzi!AV16/Prezzi!$AP16*100</f>
        <v>#DIV/0!</v>
      </c>
      <c r="AW16" s="8" t="e">
        <f>+Prezzi!AW16/Prezzi!$AP16*100</f>
        <v>#DIV/0!</v>
      </c>
      <c r="AX16" s="8" t="e">
        <f>+Prezzi!AX16/Prezzi!$AP16*100</f>
        <v>#DIV/0!</v>
      </c>
      <c r="AY16" s="8" t="e">
        <f>+Prezzi!AY16/Prezzi!$AP16*100</f>
        <v>#DIV/0!</v>
      </c>
      <c r="AZ16" s="8" t="e">
        <f>+Prezzi!AZ16/Prezzi!$AP16*100</f>
        <v>#DIV/0!</v>
      </c>
      <c r="BA16" s="8" t="e">
        <f>+Prezzi!BA16/Prezzi!$AP16*100</f>
        <v>#DIV/0!</v>
      </c>
      <c r="BB16" s="8" t="e">
        <f>+Prezzi!BB16/Prezzi!$AP16*100</f>
        <v>#DIV/0!</v>
      </c>
      <c r="BC16" s="8" t="e">
        <f>+Prezzi!BC16/Prezzi!$AP16*100</f>
        <v>#DIV/0!</v>
      </c>
      <c r="BD16" s="8" t="e">
        <f>+Prezzi!BD16/Prezzi!$AP16*100</f>
        <v>#DIV/0!</v>
      </c>
      <c r="BE16" s="8" t="e">
        <f>+Prezzi!BE16/Prezzi!$AP16*100</f>
        <v>#DIV/0!</v>
      </c>
      <c r="BF16" s="8" t="e">
        <f>+Prezzi!BF16/Prezzi!$AP16*100</f>
        <v>#DIV/0!</v>
      </c>
      <c r="BG16" s="8" t="e">
        <f>+Prezzi!BG16/Prezzi!$AP16*100</f>
        <v>#DIV/0!</v>
      </c>
      <c r="BH16" s="8" t="e">
        <f>+Prezzi!BH16/Prezzi!$AP16*100</f>
        <v>#DIV/0!</v>
      </c>
      <c r="BI16" s="8" t="e">
        <f>+Prezzi!BI16/Prezzi!$AP16*100</f>
        <v>#DIV/0!</v>
      </c>
      <c r="BJ16" s="8" t="e">
        <f>+Prezzi!BJ16/Prezzi!$AP16*100</f>
        <v>#DIV/0!</v>
      </c>
      <c r="BK16" s="8" t="e">
        <f>+Prezzi!BK16/Prezzi!$AP16*100</f>
        <v>#DIV/0!</v>
      </c>
      <c r="BL16" s="8" t="e">
        <f>+Prezzi!BL16/Prezzi!$AP16*100</f>
        <v>#DIV/0!</v>
      </c>
      <c r="BM16" s="8" t="e">
        <f>+Prezzi!BM16/Prezzi!$AP16*100</f>
        <v>#DIV/0!</v>
      </c>
      <c r="BN16" s="8" t="e">
        <f>+Prezzi!BN16/Prezzi!$AP16*100</f>
        <v>#DIV/0!</v>
      </c>
    </row>
    <row r="17" ht="12.75" customHeight="1">
      <c r="A17" s="15" t="s">
        <v>12</v>
      </c>
      <c r="B17" s="8" t="n">
        <v>7.7842853023741716</v>
      </c>
      <c r="C17" s="8" t="n">
        <v>7.6340095243360606</v>
      </c>
      <c r="D17" s="8" t="n">
        <v>7.5438440575131906</v>
      </c>
      <c r="E17" s="8" t="n">
        <v>7.0329064121836122</v>
      </c>
      <c r="F17" s="8" t="n">
        <v>7.9045059248046599</v>
      </c>
      <c r="G17" s="8" t="n">
        <v>8.475553881349482</v>
      </c>
      <c r="H17" s="8" t="n">
        <v>9.5274843276162606</v>
      </c>
      <c r="I17" s="8" t="n">
        <v>9.7378704168696153</v>
      </c>
      <c r="J17" s="8" t="n">
        <v>11.060297263604992</v>
      </c>
      <c r="K17" s="8" t="n">
        <v>11.511124597719325</v>
      </c>
      <c r="L17" s="8" t="n">
        <v>11.060297263604989</v>
      </c>
      <c r="M17" s="8" t="n">
        <v>11.120407574820232</v>
      </c>
      <c r="N17" s="8" t="n">
        <v>11.751565842580305</v>
      </c>
      <c r="O17" s="8" t="n">
        <v>13.735206112683368</v>
      </c>
      <c r="P17" s="8" t="n">
        <v>17.822707275319992</v>
      </c>
      <c r="Q17" s="8" t="n">
        <v>23.382911062730116</v>
      </c>
      <c r="R17" s="8" t="n">
        <v>26.658923023960938</v>
      </c>
      <c r="S17" s="8" t="n">
        <v>33.150836635207348</v>
      </c>
      <c r="T17" s="8" t="n">
        <v>39.191922912339429</v>
      </c>
      <c r="U17" s="8" t="n">
        <v>48.659296928740432</v>
      </c>
      <c r="V17" s="8" t="n">
        <v>60.561138549358844</v>
      </c>
      <c r="W17" s="8" t="n">
        <v>64.167757222273494</v>
      </c>
      <c r="X17" s="8" t="n">
        <v>68.552889220535448</v>
      </c>
      <c r="Y17" s="8" t="n">
        <v>71.871911145825464</v>
      </c>
      <c r="Z17" s="8" t="n">
        <v>73.259865769128581</v>
      </c>
      <c r="AA17" s="8" t="n">
        <v>76.498426556835767</v>
      </c>
      <c r="AB17" s="8" t="n">
        <v>78.328917436844208</v>
      </c>
      <c r="AC17" s="8" t="n">
        <v>81.487017086968635</v>
      </c>
      <c r="AD17" s="8" t="n">
        <v>85.630765672482198</v>
      </c>
      <c r="AE17" s="8" t="n">
        <v>88.688288900628166</v>
      </c>
      <c r="AF17" s="8" t="n">
        <v>93.878032274717967</v>
      </c>
      <c r="AG17" s="8" t="n">
        <v>96.493019246158582</v>
      </c>
      <c r="AH17" s="8" t="n">
        <v>97.599359887921878</v>
      </c>
      <c r="AI17" s="8" t="n">
        <v>93.31740450617572</v>
      </c>
      <c r="AJ17" s="8" t="n">
        <v>95.233114397062025</v>
      </c>
      <c r="AK17" s="8" t="n">
        <v>96.036625917980686</v>
      </c>
      <c r="AL17" s="8" t="n">
        <v>94.868922137617929</v>
      </c>
      <c r="AM17" s="8" t="n">
        <v>95.080098975806763</v>
      </c>
      <c r="AN17" s="8" t="n">
        <v>97.662864274447799</v>
      </c>
      <c r="AO17" s="8" t="n">
        <v>98.730714821111462</v>
      </c>
      <c r="AP17" s="8" t="e">
        <f>+Prezzi!AP17/Prezzi!$AP17*100</f>
        <v>#DIV/0!</v>
      </c>
      <c r="AQ17" s="8" t="e">
        <f>+Prezzi!AQ17/Prezzi!$AP17*100</f>
        <v>#DIV/0!</v>
      </c>
      <c r="AR17" s="8" t="e">
        <f>+Prezzi!AR17/Prezzi!$AP17*100</f>
        <v>#DIV/0!</v>
      </c>
      <c r="AS17" s="8" t="e">
        <f>+Prezzi!AS17/Prezzi!$AP17*100</f>
        <v>#DIV/0!</v>
      </c>
      <c r="AT17" s="8" t="e">
        <f>+Prezzi!AT17/Prezzi!$AP17*100</f>
        <v>#DIV/0!</v>
      </c>
      <c r="AU17" s="8" t="e">
        <f>+Prezzi!AU17/Prezzi!$AP17*100</f>
        <v>#DIV/0!</v>
      </c>
      <c r="AV17" s="8" t="e">
        <f>+Prezzi!AV17/Prezzi!$AP17*100</f>
        <v>#DIV/0!</v>
      </c>
      <c r="AW17" s="8" t="e">
        <f>+Prezzi!AW17/Prezzi!$AP17*100</f>
        <v>#DIV/0!</v>
      </c>
      <c r="AX17" s="8" t="e">
        <f>+Prezzi!AX17/Prezzi!$AP17*100</f>
        <v>#DIV/0!</v>
      </c>
      <c r="AY17" s="8" t="e">
        <f>+Prezzi!AY17/Prezzi!$AP17*100</f>
        <v>#DIV/0!</v>
      </c>
      <c r="AZ17" s="8" t="e">
        <f>+Prezzi!AZ17/Prezzi!$AP17*100</f>
        <v>#DIV/0!</v>
      </c>
      <c r="BA17" s="8" t="e">
        <f>+Prezzi!BA17/Prezzi!$AP17*100</f>
        <v>#DIV/0!</v>
      </c>
      <c r="BB17" s="8" t="e">
        <f>+Prezzi!BB17/Prezzi!$AP17*100</f>
        <v>#DIV/0!</v>
      </c>
      <c r="BC17" s="8" t="e">
        <f>+Prezzi!BC17/Prezzi!$AP17*100</f>
        <v>#DIV/0!</v>
      </c>
      <c r="BD17" s="8" t="e">
        <f>+Prezzi!BD17/Prezzi!$AP17*100</f>
        <v>#DIV/0!</v>
      </c>
      <c r="BE17" s="8" t="e">
        <f>+Prezzi!BE17/Prezzi!$AP17*100</f>
        <v>#DIV/0!</v>
      </c>
      <c r="BF17" s="8" t="e">
        <f>+Prezzi!BF17/Prezzi!$AP17*100</f>
        <v>#DIV/0!</v>
      </c>
      <c r="BG17" s="8" t="e">
        <f>+Prezzi!BG17/Prezzi!$AP17*100</f>
        <v>#DIV/0!</v>
      </c>
      <c r="BH17" s="8" t="e">
        <f>+Prezzi!BH17/Prezzi!$AP17*100</f>
        <v>#DIV/0!</v>
      </c>
      <c r="BI17" s="8" t="e">
        <f>+Prezzi!BI17/Prezzi!$AP17*100</f>
        <v>#DIV/0!</v>
      </c>
      <c r="BJ17" s="8" t="e">
        <f>+Prezzi!BJ17/Prezzi!$AP17*100</f>
        <v>#DIV/0!</v>
      </c>
      <c r="BK17" s="8" t="e">
        <f>+Prezzi!BK17/Prezzi!$AP17*100</f>
        <v>#DIV/0!</v>
      </c>
      <c r="BL17" s="8" t="e">
        <f>+Prezzi!BL17/Prezzi!$AP17*100</f>
        <v>#DIV/0!</v>
      </c>
      <c r="BM17" s="8" t="e">
        <f>+Prezzi!BM17/Prezzi!$AP17*100</f>
        <v>#DIV/0!</v>
      </c>
      <c r="BN17" s="8" t="e">
        <f>+Prezzi!BN17/Prezzi!$AP17*100</f>
        <v>#DIV/0!</v>
      </c>
    </row>
    <row r="18" ht="12.75" customHeight="1">
      <c r="A18" s="15" t="s">
        <v>13</v>
      </c>
      <c r="B18" s="8" t="n">
        <v>22.599217809555586</v>
      </c>
      <c r="C18" s="8" t="n">
        <v>22.599217809555586</v>
      </c>
      <c r="D18" s="8" t="n">
        <v>22.599217809555586</v>
      </c>
      <c r="E18" s="8" t="n">
        <v>22.599217809555586</v>
      </c>
      <c r="F18" s="8" t="n">
        <v>22.599217809555586</v>
      </c>
      <c r="G18" s="8" t="n">
        <v>22.599217809555586</v>
      </c>
      <c r="H18" s="8" t="n">
        <v>22.599217809555586</v>
      </c>
      <c r="I18" s="8" t="n">
        <v>22.599217809555586</v>
      </c>
      <c r="J18" s="8" t="n">
        <v>22.599217809555586</v>
      </c>
      <c r="K18" s="8" t="n">
        <v>22.599217809555586</v>
      </c>
      <c r="L18" s="8" t="n">
        <v>22.599217809555586</v>
      </c>
      <c r="M18" s="8" t="n">
        <v>22.599217809555586</v>
      </c>
      <c r="N18" s="8" t="n">
        <v>22.599217809555586</v>
      </c>
      <c r="O18" s="8" t="n">
        <v>22.599217809555586</v>
      </c>
      <c r="P18" s="8" t="n">
        <v>22.599217809555586</v>
      </c>
      <c r="Q18" s="8" t="n">
        <v>22.599217809555586</v>
      </c>
      <c r="R18" s="8" t="n">
        <v>25.630276608470346</v>
      </c>
      <c r="S18" s="8" t="n">
        <v>30.087716018639103</v>
      </c>
      <c r="T18" s="8" t="n">
        <v>34.634304217011241</v>
      </c>
      <c r="U18" s="8" t="n">
        <v>42.568546367111601</v>
      </c>
      <c r="V18" s="8" t="n">
        <v>53.622996104330113</v>
      </c>
      <c r="W18" s="8" t="n">
        <v>57.456393997075224</v>
      </c>
      <c r="X18" s="8" t="n">
        <v>58.82223537576958</v>
      </c>
      <c r="Y18" s="8" t="n">
        <v>62.168546753570723</v>
      </c>
      <c r="Z18" s="8" t="n">
        <v>62.259602845483684</v>
      </c>
      <c r="AA18" s="8" t="n">
        <v>65.127869740741801</v>
      </c>
      <c r="AB18" s="8" t="n">
        <v>66.061194682849603</v>
      </c>
      <c r="AC18" s="8" t="n">
        <v>68.861169509172996</v>
      </c>
      <c r="AD18" s="8" t="n">
        <v>72.184716863995888</v>
      </c>
      <c r="AE18" s="8" t="n">
        <v>76.373297091991859</v>
      </c>
      <c r="AF18" s="8" t="n">
        <v>80.334237090205434</v>
      </c>
      <c r="AG18" s="8" t="n">
        <v>83.930952720767181</v>
      </c>
      <c r="AH18" s="8" t="n">
        <v>87.368320190481299</v>
      </c>
      <c r="AI18" s="8" t="n">
        <v>87.331917564148227</v>
      </c>
      <c r="AJ18" s="8" t="n">
        <v>87.878042235397686</v>
      </c>
      <c r="AK18" s="8" t="n">
        <v>88.903023530837018</v>
      </c>
      <c r="AL18" s="8" t="n">
        <v>90.809453504472089</v>
      </c>
      <c r="AM18" s="8" t="n">
        <v>93.889749113968037</v>
      </c>
      <c r="AN18" s="8" t="n">
        <v>95.373008270174509</v>
      </c>
      <c r="AO18" s="8" t="n">
        <v>97.083256656593747</v>
      </c>
      <c r="AP18" s="8" t="e">
        <f>+Prezzi!AP18/Prezzi!$AP18*100</f>
        <v>#DIV/0!</v>
      </c>
      <c r="AQ18" s="8" t="e">
        <f>+Prezzi!AQ18/Prezzi!$AP18*100</f>
        <v>#DIV/0!</v>
      </c>
      <c r="AR18" s="8" t="e">
        <f>+Prezzi!AR18/Prezzi!$AP18*100</f>
        <v>#DIV/0!</v>
      </c>
      <c r="AS18" s="8" t="e">
        <f>+Prezzi!AS18/Prezzi!$AP18*100</f>
        <v>#DIV/0!</v>
      </c>
      <c r="AT18" s="8" t="e">
        <f>+Prezzi!AT18/Prezzi!$AP18*100</f>
        <v>#DIV/0!</v>
      </c>
      <c r="AU18" s="8" t="e">
        <f>+Prezzi!AU18/Prezzi!$AP18*100</f>
        <v>#DIV/0!</v>
      </c>
      <c r="AV18" s="8" t="e">
        <f>+Prezzi!AV18/Prezzi!$AP18*100</f>
        <v>#DIV/0!</v>
      </c>
      <c r="AW18" s="8" t="e">
        <f>+Prezzi!AW18/Prezzi!$AP18*100</f>
        <v>#DIV/0!</v>
      </c>
      <c r="AX18" s="8" t="e">
        <f>+Prezzi!AX18/Prezzi!$AP18*100</f>
        <v>#DIV/0!</v>
      </c>
      <c r="AY18" s="8" t="e">
        <f>+Prezzi!AY18/Prezzi!$AP18*100</f>
        <v>#DIV/0!</v>
      </c>
      <c r="AZ18" s="8" t="e">
        <f>+Prezzi!AZ18/Prezzi!$AP18*100</f>
        <v>#DIV/0!</v>
      </c>
      <c r="BA18" s="8" t="e">
        <f>+Prezzi!BA18/Prezzi!$AP18*100</f>
        <v>#DIV/0!</v>
      </c>
      <c r="BB18" s="8" t="e">
        <f>+Prezzi!BB18/Prezzi!$AP18*100</f>
        <v>#DIV/0!</v>
      </c>
      <c r="BC18" s="8" t="e">
        <f>+Prezzi!BC18/Prezzi!$AP18*100</f>
        <v>#DIV/0!</v>
      </c>
      <c r="BD18" s="8" t="e">
        <f>+Prezzi!BD18/Prezzi!$AP18*100</f>
        <v>#DIV/0!</v>
      </c>
      <c r="BE18" s="8" t="e">
        <f>+Prezzi!BE18/Prezzi!$AP18*100</f>
        <v>#DIV/0!</v>
      </c>
      <c r="BF18" s="8" t="e">
        <f>+Prezzi!BF18/Prezzi!$AP18*100</f>
        <v>#DIV/0!</v>
      </c>
      <c r="BG18" s="8" t="e">
        <f>+Prezzi!BG18/Prezzi!$AP18*100</f>
        <v>#DIV/0!</v>
      </c>
      <c r="BH18" s="8" t="e">
        <f>+Prezzi!BH18/Prezzi!$AP18*100</f>
        <v>#DIV/0!</v>
      </c>
      <c r="BI18" s="8" t="e">
        <f>+Prezzi!BI18/Prezzi!$AP18*100</f>
        <v>#DIV/0!</v>
      </c>
      <c r="BJ18" s="8" t="e">
        <f>+Prezzi!BJ18/Prezzi!$AP18*100</f>
        <v>#DIV/0!</v>
      </c>
      <c r="BK18" s="8" t="e">
        <f>+Prezzi!BK18/Prezzi!$AP18*100</f>
        <v>#DIV/0!</v>
      </c>
      <c r="BL18" s="8" t="e">
        <f>+Prezzi!BL18/Prezzi!$AP18*100</f>
        <v>#DIV/0!</v>
      </c>
      <c r="BM18" s="8" t="e">
        <f>+Prezzi!BM18/Prezzi!$AP18*100</f>
        <v>#DIV/0!</v>
      </c>
      <c r="BN18" s="8" t="e">
        <f>+Prezzi!BN18/Prezzi!$AP18*100</f>
        <v>#DIV/0!</v>
      </c>
    </row>
    <row r="19" ht="12.75" customHeight="1">
      <c r="A19" s="15" t="s">
        <v>14</v>
      </c>
      <c r="B19" s="8" t="n">
        <v>10.998523532169719</v>
      </c>
      <c r="C19" s="8" t="n">
        <v>10.850259121809588</v>
      </c>
      <c r="D19" s="8" t="n">
        <v>10.850259121809588</v>
      </c>
      <c r="E19" s="8" t="n">
        <v>8.3432427284473718</v>
      </c>
      <c r="F19" s="8" t="n">
        <v>8.1949783180872391</v>
      </c>
      <c r="G19" s="8" t="n">
        <v>9.0845647802480247</v>
      </c>
      <c r="H19" s="8" t="n">
        <v>10.162851401048982</v>
      </c>
      <c r="I19" s="8" t="n">
        <v>11.402881014970074</v>
      </c>
      <c r="J19" s="8" t="n">
        <v>11.847674246050468</v>
      </c>
      <c r="K19" s="8" t="n">
        <v>12.413774721970968</v>
      </c>
      <c r="L19" s="8" t="n">
        <v>11.915067159850523</v>
      </c>
      <c r="M19" s="8" t="n">
        <v>11.84767424605047</v>
      </c>
      <c r="N19" s="8" t="n">
        <v>12.669867794411198</v>
      </c>
      <c r="O19" s="8" t="n">
        <v>15.284712849853507</v>
      </c>
      <c r="P19" s="8" t="n">
        <v>18.560008460536395</v>
      </c>
      <c r="Q19" s="8" t="n">
        <v>20.676145953858278</v>
      </c>
      <c r="R19" s="8" t="n">
        <v>24.948856688782051</v>
      </c>
      <c r="S19" s="8" t="n">
        <v>29.895496561706427</v>
      </c>
      <c r="T19" s="8" t="n">
        <v>35.987815969231811</v>
      </c>
      <c r="U19" s="8" t="n">
        <v>46.083274456480716</v>
      </c>
      <c r="V19" s="8" t="n">
        <v>55.936118454049428</v>
      </c>
      <c r="W19" s="8" t="n">
        <v>60.882758326973807</v>
      </c>
      <c r="X19" s="8" t="n">
        <v>63.186015262420483</v>
      </c>
      <c r="Y19" s="8" t="n">
        <v>67.091955148782162</v>
      </c>
      <c r="Z19" s="8" t="n">
        <v>70.681197206519897</v>
      </c>
      <c r="AA19" s="8" t="n">
        <v>75.297307981310965</v>
      </c>
      <c r="AB19" s="8" t="n">
        <v>76.967169259509802</v>
      </c>
      <c r="AC19" s="8" t="n">
        <v>83.656211276202839</v>
      </c>
      <c r="AD19" s="8" t="n">
        <v>87.850058279495357</v>
      </c>
      <c r="AE19" s="8" t="n">
        <v>90.35485019679362</v>
      </c>
      <c r="AF19" s="8" t="n">
        <v>95.412418550878613</v>
      </c>
      <c r="AG19" s="8" t="n">
        <v>101.38169277524463</v>
      </c>
      <c r="AH19" s="8" t="n">
        <v>107.09185059437287</v>
      </c>
      <c r="AI19" s="8" t="n">
        <v>104.45281639595413</v>
      </c>
      <c r="AJ19" s="8" t="n">
        <v>102.90379663130378</v>
      </c>
      <c r="AK19" s="8" t="n">
        <v>101.840908475815</v>
      </c>
      <c r="AL19" s="8" t="n">
        <v>101.76834407488758</v>
      </c>
      <c r="AM19" s="8" t="n">
        <v>99.1945192217986</v>
      </c>
      <c r="AN19" s="8" t="n">
        <v>100.72963809226471</v>
      </c>
      <c r="AO19" s="8" t="n">
        <v>100.44020725381245</v>
      </c>
      <c r="AP19" s="8" t="e">
        <f>+Prezzi!AP19/Prezzi!$AP19*100</f>
        <v>#DIV/0!</v>
      </c>
      <c r="AQ19" s="8" t="e">
        <f>+Prezzi!AQ19/Prezzi!$AP19*100</f>
        <v>#DIV/0!</v>
      </c>
      <c r="AR19" s="8" t="e">
        <f>+Prezzi!AR19/Prezzi!$AP19*100</f>
        <v>#DIV/0!</v>
      </c>
      <c r="AS19" s="8" t="e">
        <f>+Prezzi!AS19/Prezzi!$AP19*100</f>
        <v>#DIV/0!</v>
      </c>
      <c r="AT19" s="8" t="e">
        <f>+Prezzi!AT19/Prezzi!$AP19*100</f>
        <v>#DIV/0!</v>
      </c>
      <c r="AU19" s="8" t="e">
        <f>+Prezzi!AU19/Prezzi!$AP19*100</f>
        <v>#DIV/0!</v>
      </c>
      <c r="AV19" s="8" t="e">
        <f>+Prezzi!AV19/Prezzi!$AP19*100</f>
        <v>#DIV/0!</v>
      </c>
      <c r="AW19" s="8" t="e">
        <f>+Prezzi!AW19/Prezzi!$AP19*100</f>
        <v>#DIV/0!</v>
      </c>
      <c r="AX19" s="8" t="e">
        <f>+Prezzi!AX19/Prezzi!$AP19*100</f>
        <v>#DIV/0!</v>
      </c>
      <c r="AY19" s="8" t="e">
        <f>+Prezzi!AY19/Prezzi!$AP19*100</f>
        <v>#DIV/0!</v>
      </c>
      <c r="AZ19" s="8" t="e">
        <f>+Prezzi!AZ19/Prezzi!$AP19*100</f>
        <v>#DIV/0!</v>
      </c>
      <c r="BA19" s="8" t="e">
        <f>+Prezzi!BA19/Prezzi!$AP19*100</f>
        <v>#DIV/0!</v>
      </c>
      <c r="BB19" s="8" t="e">
        <f>+Prezzi!BB19/Prezzi!$AP19*100</f>
        <v>#DIV/0!</v>
      </c>
      <c r="BC19" s="8" t="e">
        <f>+Prezzi!BC19/Prezzi!$AP19*100</f>
        <v>#DIV/0!</v>
      </c>
      <c r="BD19" s="8" t="e">
        <f>+Prezzi!BD19/Prezzi!$AP19*100</f>
        <v>#DIV/0!</v>
      </c>
      <c r="BE19" s="8" t="e">
        <f>+Prezzi!BE19/Prezzi!$AP19*100</f>
        <v>#DIV/0!</v>
      </c>
      <c r="BF19" s="8" t="e">
        <f>+Prezzi!BF19/Prezzi!$AP19*100</f>
        <v>#DIV/0!</v>
      </c>
      <c r="BG19" s="8" t="e">
        <f>+Prezzi!BG19/Prezzi!$AP19*100</f>
        <v>#DIV/0!</v>
      </c>
      <c r="BH19" s="8" t="e">
        <f>+Prezzi!BH19/Prezzi!$AP19*100</f>
        <v>#DIV/0!</v>
      </c>
      <c r="BI19" s="8" t="e">
        <f>+Prezzi!BI19/Prezzi!$AP19*100</f>
        <v>#DIV/0!</v>
      </c>
      <c r="BJ19" s="8" t="e">
        <f>+Prezzi!BJ19/Prezzi!$AP19*100</f>
        <v>#DIV/0!</v>
      </c>
      <c r="BK19" s="8" t="e">
        <f>+Prezzi!BK19/Prezzi!$AP19*100</f>
        <v>#DIV/0!</v>
      </c>
      <c r="BL19" s="8" t="e">
        <f>+Prezzi!BL19/Prezzi!$AP19*100</f>
        <v>#DIV/0!</v>
      </c>
      <c r="BM19" s="8" t="e">
        <f>+Prezzi!BM19/Prezzi!$AP19*100</f>
        <v>#DIV/0!</v>
      </c>
      <c r="BN19" s="8" t="e">
        <f>+Prezzi!BN19/Prezzi!$AP19*100</f>
        <v>#DIV/0!</v>
      </c>
    </row>
    <row r="20" ht="12.75" customHeight="1">
      <c r="A20" s="15" t="s">
        <v>15</v>
      </c>
      <c r="B20" s="8" t="n">
        <v>9.716007565335179</v>
      </c>
      <c r="C20" s="8" t="n">
        <v>9.5312925926101713</v>
      </c>
      <c r="D20" s="8" t="n">
        <v>9.5867070844276725</v>
      </c>
      <c r="E20" s="8" t="n">
        <v>10.011551521695182</v>
      </c>
      <c r="F20" s="8" t="n">
        <v>9.9191940353326782</v>
      </c>
      <c r="G20" s="8" t="n">
        <v>10.953597882592694</v>
      </c>
      <c r="H20" s="8" t="n">
        <v>12.24660269166772</v>
      </c>
      <c r="I20" s="8" t="n">
        <v>12.782276112570226</v>
      </c>
      <c r="J20" s="8" t="n">
        <v>13.85362295437525</v>
      </c>
      <c r="K20" s="8" t="n">
        <v>13.927508943465254</v>
      </c>
      <c r="L20" s="8" t="n">
        <v>14.075280921645254</v>
      </c>
      <c r="M20" s="8" t="n">
        <v>14.093752418917751</v>
      </c>
      <c r="N20" s="8" t="n">
        <v>15.405228725265275</v>
      </c>
      <c r="O20" s="8" t="n">
        <v>18.65621224522533</v>
      </c>
      <c r="P20" s="8" t="n">
        <v>24.012946454250422</v>
      </c>
      <c r="Q20" s="8" t="n">
        <v>27.928903876020485</v>
      </c>
      <c r="R20" s="8" t="n">
        <v>30.570327985988023</v>
      </c>
      <c r="S20" s="8" t="n">
        <v>35.465274763200611</v>
      </c>
      <c r="T20" s="8" t="n">
        <v>41.39462538767323</v>
      </c>
      <c r="U20" s="8" t="n">
        <v>52.606824232080918</v>
      </c>
      <c r="V20" s="8" t="n">
        <v>61.897987360148569</v>
      </c>
      <c r="W20" s="8" t="n">
        <v>69.138814290968682</v>
      </c>
      <c r="X20" s="8" t="n">
        <v>68.689428641990361</v>
      </c>
      <c r="Y20" s="8" t="n">
        <v>68.672784729065214</v>
      </c>
      <c r="Z20" s="8" t="n">
        <v>67.424491259680849</v>
      </c>
      <c r="AA20" s="8" t="n">
        <v>70.453683412053579</v>
      </c>
      <c r="AB20" s="8" t="n">
        <v>71.801840358988699</v>
      </c>
      <c r="AC20" s="8" t="n">
        <v>73.349724261025301</v>
      </c>
      <c r="AD20" s="8" t="n">
        <v>78.52598118073918</v>
      </c>
      <c r="AE20" s="8" t="n">
        <v>84.434570269158456</v>
      </c>
      <c r="AF20" s="8" t="n">
        <v>88.445753284113565</v>
      </c>
      <c r="AG20" s="8" t="n">
        <v>94.237834982056995</v>
      </c>
      <c r="AH20" s="8" t="n">
        <v>91.924331085464644</v>
      </c>
      <c r="AI20" s="8" t="n">
        <v>90.018492435260214</v>
      </c>
      <c r="AJ20" s="8" t="n">
        <v>91.326252675890785</v>
      </c>
      <c r="AK20" s="8" t="n">
        <v>93.441829049172782</v>
      </c>
      <c r="AL20" s="8" t="n">
        <v>93.695579167825741</v>
      </c>
      <c r="AM20" s="8" t="n">
        <v>94.41300730547411</v>
      </c>
      <c r="AN20" s="8" t="n">
        <v>97.32724356843579</v>
      </c>
      <c r="AO20" s="8" t="n">
        <v>99.213716535475527</v>
      </c>
      <c r="AP20" s="8" t="e">
        <f>+Prezzi!AP20/Prezzi!$AP20*100</f>
        <v>#DIV/0!</v>
      </c>
      <c r="AQ20" s="8" t="e">
        <f>+Prezzi!AQ20/Prezzi!$AP20*100</f>
        <v>#DIV/0!</v>
      </c>
      <c r="AR20" s="8" t="e">
        <f>+Prezzi!AR20/Prezzi!$AP20*100</f>
        <v>#DIV/0!</v>
      </c>
      <c r="AS20" s="8" t="e">
        <f>+Prezzi!AS20/Prezzi!$AP20*100</f>
        <v>#DIV/0!</v>
      </c>
      <c r="AT20" s="8" t="e">
        <f>+Prezzi!AT20/Prezzi!$AP20*100</f>
        <v>#DIV/0!</v>
      </c>
      <c r="AU20" s="8" t="e">
        <f>+Prezzi!AU20/Prezzi!$AP20*100</f>
        <v>#DIV/0!</v>
      </c>
      <c r="AV20" s="8" t="e">
        <f>+Prezzi!AV20/Prezzi!$AP20*100</f>
        <v>#DIV/0!</v>
      </c>
      <c r="AW20" s="8" t="e">
        <f>+Prezzi!AW20/Prezzi!$AP20*100</f>
        <v>#DIV/0!</v>
      </c>
      <c r="AX20" s="8" t="e">
        <f>+Prezzi!AX20/Prezzi!$AP20*100</f>
        <v>#DIV/0!</v>
      </c>
      <c r="AY20" s="8" t="e">
        <f>+Prezzi!AY20/Prezzi!$AP20*100</f>
        <v>#DIV/0!</v>
      </c>
      <c r="AZ20" s="8" t="e">
        <f>+Prezzi!AZ20/Prezzi!$AP20*100</f>
        <v>#DIV/0!</v>
      </c>
      <c r="BA20" s="8" t="e">
        <f>+Prezzi!BA20/Prezzi!$AP20*100</f>
        <v>#DIV/0!</v>
      </c>
      <c r="BB20" s="8" t="e">
        <f>+Prezzi!BB20/Prezzi!$AP20*100</f>
        <v>#DIV/0!</v>
      </c>
      <c r="BC20" s="8" t="e">
        <f>+Prezzi!BC20/Prezzi!$AP20*100</f>
        <v>#DIV/0!</v>
      </c>
      <c r="BD20" s="8" t="e">
        <f>+Prezzi!BD20/Prezzi!$AP20*100</f>
        <v>#DIV/0!</v>
      </c>
      <c r="BE20" s="8" t="e">
        <f>+Prezzi!BE20/Prezzi!$AP20*100</f>
        <v>#DIV/0!</v>
      </c>
      <c r="BF20" s="8" t="e">
        <f>+Prezzi!BF20/Prezzi!$AP20*100</f>
        <v>#DIV/0!</v>
      </c>
      <c r="BG20" s="8" t="e">
        <f>+Prezzi!BG20/Prezzi!$AP20*100</f>
        <v>#DIV/0!</v>
      </c>
      <c r="BH20" s="8" t="e">
        <f>+Prezzi!BH20/Prezzi!$AP20*100</f>
        <v>#DIV/0!</v>
      </c>
      <c r="BI20" s="8" t="e">
        <f>+Prezzi!BI20/Prezzi!$AP20*100</f>
        <v>#DIV/0!</v>
      </c>
      <c r="BJ20" s="8" t="e">
        <f>+Prezzi!BJ20/Prezzi!$AP20*100</f>
        <v>#DIV/0!</v>
      </c>
      <c r="BK20" s="8" t="e">
        <f>+Prezzi!BK20/Prezzi!$AP20*100</f>
        <v>#DIV/0!</v>
      </c>
      <c r="BL20" s="8" t="e">
        <f>+Prezzi!BL20/Prezzi!$AP20*100</f>
        <v>#DIV/0!</v>
      </c>
      <c r="BM20" s="8" t="e">
        <f>+Prezzi!BM20/Prezzi!$AP20*100</f>
        <v>#DIV/0!</v>
      </c>
      <c r="BN20" s="8" t="e">
        <f>+Prezzi!BN20/Prezzi!$AP20*100</f>
        <v>#DIV/0!</v>
      </c>
    </row>
    <row r="21" ht="12.75" customHeight="1">
      <c r="A21" s="15" t="s">
        <v>16</v>
      </c>
      <c r="B21" s="8" t="n">
        <v>7.3429621719153575</v>
      </c>
      <c r="C21" s="8" t="n">
        <v>7.2534138527456573</v>
      </c>
      <c r="D21" s="8" t="n">
        <v>7.2534138527456573</v>
      </c>
      <c r="E21" s="8" t="n">
        <v>9.357799353233597</v>
      </c>
      <c r="F21" s="8" t="n">
        <v>9.4921218319881469</v>
      </c>
      <c r="G21" s="8" t="n">
        <v>9.4025735128184458</v>
      </c>
      <c r="H21" s="8" t="n">
        <v>10.656249981194241</v>
      </c>
      <c r="I21" s="8" t="n">
        <v>10.566701662024542</v>
      </c>
      <c r="J21" s="8" t="n">
        <v>12.53676468375793</v>
      </c>
      <c r="K21" s="8" t="n">
        <v>12.626313002927629</v>
      </c>
      <c r="L21" s="8" t="n">
        <v>12.581538843342779</v>
      </c>
      <c r="M21" s="8" t="n">
        <v>12.626313002927633</v>
      </c>
      <c r="N21" s="8" t="n">
        <v>13.297925396700382</v>
      </c>
      <c r="O21" s="8" t="n">
        <v>14.596376024661026</v>
      </c>
      <c r="P21" s="8" t="n">
        <v>22.163208994500639</v>
      </c>
      <c r="Q21" s="8" t="n">
        <v>25.566045122949216</v>
      </c>
      <c r="R21" s="8" t="n">
        <v>28.028623900115957</v>
      </c>
      <c r="S21" s="8" t="n">
        <v>30.535976836867555</v>
      </c>
      <c r="T21" s="8" t="n">
        <v>34.968618635767683</v>
      </c>
      <c r="U21" s="8" t="n">
        <v>43.968224712322495</v>
      </c>
      <c r="V21" s="8" t="n">
        <v>54.042410618913706</v>
      </c>
      <c r="W21" s="8" t="n">
        <v>59.415309769095678</v>
      </c>
      <c r="X21" s="8" t="n">
        <v>56.311026730597995</v>
      </c>
      <c r="Y21" s="8" t="n">
        <v>58.347169368752382</v>
      </c>
      <c r="Z21" s="8" t="n">
        <v>58.947998343945493</v>
      </c>
      <c r="AA21" s="8" t="n">
        <v>60.183035681842441</v>
      </c>
      <c r="AB21" s="8" t="n">
        <v>61.050899757121357</v>
      </c>
      <c r="AC21" s="8" t="n">
        <v>63.954906470554683</v>
      </c>
      <c r="AD21" s="8" t="n">
        <v>67.927053584331304</v>
      </c>
      <c r="AE21" s="8" t="n">
        <v>71.565406823000643</v>
      </c>
      <c r="AF21" s="8" t="n">
        <v>76.105003524459633</v>
      </c>
      <c r="AG21" s="8" t="n">
        <v>81.512464301197568</v>
      </c>
      <c r="AH21" s="8" t="n">
        <v>80.377565125832788</v>
      </c>
      <c r="AI21" s="8" t="n">
        <v>83.843802885274528</v>
      </c>
      <c r="AJ21" s="8" t="n">
        <v>86.822973668356767</v>
      </c>
      <c r="AK21" s="8" t="n">
        <v>90.437556790232009</v>
      </c>
      <c r="AL21" s="8" t="n">
        <v>94.511555837050864</v>
      </c>
      <c r="AM21" s="8" t="n">
        <v>96.693117342738148</v>
      </c>
      <c r="AN21" s="8" t="n">
        <v>97.477324803409715</v>
      </c>
      <c r="AO21" s="8" t="n">
        <v>98.853362703990626</v>
      </c>
      <c r="AP21" s="8" t="e">
        <f>+Prezzi!AP21/Prezzi!$AP21*100</f>
        <v>#DIV/0!</v>
      </c>
      <c r="AQ21" s="8" t="e">
        <f>+Prezzi!AQ21/Prezzi!$AP21*100</f>
        <v>#DIV/0!</v>
      </c>
      <c r="AR21" s="8" t="e">
        <f>+Prezzi!AR21/Prezzi!$AP21*100</f>
        <v>#DIV/0!</v>
      </c>
      <c r="AS21" s="8" t="e">
        <f>+Prezzi!AS21/Prezzi!$AP21*100</f>
        <v>#DIV/0!</v>
      </c>
      <c r="AT21" s="8" t="e">
        <f>+Prezzi!AT21/Prezzi!$AP21*100</f>
        <v>#DIV/0!</v>
      </c>
      <c r="AU21" s="8" t="e">
        <f>+Prezzi!AU21/Prezzi!$AP21*100</f>
        <v>#DIV/0!</v>
      </c>
      <c r="AV21" s="8" t="e">
        <f>+Prezzi!AV21/Prezzi!$AP21*100</f>
        <v>#DIV/0!</v>
      </c>
      <c r="AW21" s="8" t="e">
        <f>+Prezzi!AW21/Prezzi!$AP21*100</f>
        <v>#DIV/0!</v>
      </c>
      <c r="AX21" s="8" t="e">
        <f>+Prezzi!AX21/Prezzi!$AP21*100</f>
        <v>#DIV/0!</v>
      </c>
      <c r="AY21" s="8" t="e">
        <f>+Prezzi!AY21/Prezzi!$AP21*100</f>
        <v>#DIV/0!</v>
      </c>
      <c r="AZ21" s="8" t="e">
        <f>+Prezzi!AZ21/Prezzi!$AP21*100</f>
        <v>#DIV/0!</v>
      </c>
      <c r="BA21" s="8" t="e">
        <f>+Prezzi!BA21/Prezzi!$AP21*100</f>
        <v>#DIV/0!</v>
      </c>
      <c r="BB21" s="8" t="e">
        <f>+Prezzi!BB21/Prezzi!$AP21*100</f>
        <v>#DIV/0!</v>
      </c>
      <c r="BC21" s="8" t="e">
        <f>+Prezzi!BC21/Prezzi!$AP21*100</f>
        <v>#DIV/0!</v>
      </c>
      <c r="BD21" s="8" t="e">
        <f>+Prezzi!BD21/Prezzi!$AP21*100</f>
        <v>#DIV/0!</v>
      </c>
      <c r="BE21" s="8" t="e">
        <f>+Prezzi!BE21/Prezzi!$AP21*100</f>
        <v>#DIV/0!</v>
      </c>
      <c r="BF21" s="8" t="e">
        <f>+Prezzi!BF21/Prezzi!$AP21*100</f>
        <v>#DIV/0!</v>
      </c>
      <c r="BG21" s="8" t="e">
        <f>+Prezzi!BG21/Prezzi!$AP21*100</f>
        <v>#DIV/0!</v>
      </c>
      <c r="BH21" s="8" t="e">
        <f>+Prezzi!BH21/Prezzi!$AP21*100</f>
        <v>#DIV/0!</v>
      </c>
      <c r="BI21" s="8" t="e">
        <f>+Prezzi!BI21/Prezzi!$AP21*100</f>
        <v>#DIV/0!</v>
      </c>
      <c r="BJ21" s="8" t="e">
        <f>+Prezzi!BJ21/Prezzi!$AP21*100</f>
        <v>#DIV/0!</v>
      </c>
      <c r="BK21" s="8" t="e">
        <f>+Prezzi!BK21/Prezzi!$AP21*100</f>
        <v>#DIV/0!</v>
      </c>
      <c r="BL21" s="8" t="e">
        <f>+Prezzi!BL21/Prezzi!$AP21*100</f>
        <v>#DIV/0!</v>
      </c>
      <c r="BM21" s="8" t="e">
        <f>+Prezzi!BM21/Prezzi!$AP21*100</f>
        <v>#DIV/0!</v>
      </c>
      <c r="BN21" s="8" t="e">
        <f>+Prezzi!BN21/Prezzi!$AP21*100</f>
        <v>#DIV/0!</v>
      </c>
    </row>
    <row r="22" ht="12.75" customHeight="1">
      <c r="A22" s="15" t="s">
        <v>17</v>
      </c>
      <c r="B22" s="8" t="n">
        <v>9.8185222924073585</v>
      </c>
      <c r="C22" s="8" t="n">
        <v>9.7316327145984438</v>
      </c>
      <c r="D22" s="8" t="n">
        <v>9.7750775035029012</v>
      </c>
      <c r="E22" s="8" t="n">
        <v>8.9713489087704428</v>
      </c>
      <c r="F22" s="8" t="n">
        <v>8.8844593309615263</v>
      </c>
      <c r="G22" s="8" t="n">
        <v>9.0582384865793575</v>
      </c>
      <c r="H22" s="8" t="n">
        <v>9.9271342646685063</v>
      </c>
      <c r="I22" s="8" t="n">
        <v>9.9054118702162803</v>
      </c>
      <c r="J22" s="8" t="n">
        <v>10.687418070496514</v>
      </c>
      <c r="K22" s="8" t="n">
        <v>10.7525852538532</v>
      </c>
      <c r="L22" s="8" t="n">
        <v>10.774307648305427</v>
      </c>
      <c r="M22" s="8" t="n">
        <v>10.839474831662114</v>
      </c>
      <c r="N22" s="8" t="n">
        <v>11.773537793107947</v>
      </c>
      <c r="O22" s="8" t="n">
        <v>13.272383010311726</v>
      </c>
      <c r="P22" s="8" t="n">
        <v>16.13973907800591</v>
      </c>
      <c r="Q22" s="8" t="n">
        <v>18.398868101037699</v>
      </c>
      <c r="R22" s="8" t="n">
        <v>20.636274729617256</v>
      </c>
      <c r="S22" s="8" t="n">
        <v>23.829466714094863</v>
      </c>
      <c r="T22" s="8" t="n">
        <v>30.411352233120159</v>
      </c>
      <c r="U22" s="8" t="n">
        <v>38.18796944701802</v>
      </c>
      <c r="V22" s="8" t="n">
        <v>47.506876667024116</v>
      </c>
      <c r="W22" s="8" t="n">
        <v>55.869998531132154</v>
      </c>
      <c r="X22" s="8" t="n">
        <v>58.952700384101334</v>
      </c>
      <c r="Y22" s="8" t="n">
        <v>64.593726970720212</v>
      </c>
      <c r="Z22" s="8" t="n">
        <v>67.167941920106827</v>
      </c>
      <c r="AA22" s="8" t="n">
        <v>66.961369115526438</v>
      </c>
      <c r="AB22" s="8" t="n">
        <v>66.945478899789478</v>
      </c>
      <c r="AC22" s="8" t="n">
        <v>72.507054407723544</v>
      </c>
      <c r="AD22" s="8" t="n">
        <v>76.257145321644813</v>
      </c>
      <c r="AE22" s="8" t="n">
        <v>80.722295943729023</v>
      </c>
      <c r="AF22" s="8" t="n">
        <v>85.171556350076287</v>
      </c>
      <c r="AG22" s="8" t="n">
        <v>88.889866832523666</v>
      </c>
      <c r="AH22" s="8" t="n">
        <v>90.065742797058292</v>
      </c>
      <c r="AI22" s="8" t="n">
        <v>94.55745368253838</v>
      </c>
      <c r="AJ22" s="8" t="n">
        <v>97.786922330208625</v>
      </c>
      <c r="AK22" s="8" t="n">
        <v>99.998073524501308</v>
      </c>
      <c r="AL22" s="8" t="n">
        <v>100.21717118566283</v>
      </c>
      <c r="AM22" s="8" t="n">
        <v>100.45115861584435</v>
      </c>
      <c r="AN22" s="8" t="n">
        <v>99.895201521643898</v>
      </c>
      <c r="AO22" s="8" t="n">
        <v>99.74096113630354</v>
      </c>
      <c r="AP22" s="8" t="e">
        <f>+Prezzi!AP22/Prezzi!$AP22*100</f>
        <v>#DIV/0!</v>
      </c>
      <c r="AQ22" s="8" t="e">
        <f>+Prezzi!AQ22/Prezzi!$AP22*100</f>
        <v>#DIV/0!</v>
      </c>
      <c r="AR22" s="8" t="e">
        <f>+Prezzi!AR22/Prezzi!$AP22*100</f>
        <v>#DIV/0!</v>
      </c>
      <c r="AS22" s="8" t="e">
        <f>+Prezzi!AS22/Prezzi!$AP22*100</f>
        <v>#DIV/0!</v>
      </c>
      <c r="AT22" s="8" t="e">
        <f>+Prezzi!AT22/Prezzi!$AP22*100</f>
        <v>#DIV/0!</v>
      </c>
      <c r="AU22" s="8" t="e">
        <f>+Prezzi!AU22/Prezzi!$AP22*100</f>
        <v>#DIV/0!</v>
      </c>
      <c r="AV22" s="8" t="e">
        <f>+Prezzi!AV22/Prezzi!$AP22*100</f>
        <v>#DIV/0!</v>
      </c>
      <c r="AW22" s="8" t="e">
        <f>+Prezzi!AW22/Prezzi!$AP22*100</f>
        <v>#DIV/0!</v>
      </c>
      <c r="AX22" s="8" t="e">
        <f>+Prezzi!AX22/Prezzi!$AP22*100</f>
        <v>#DIV/0!</v>
      </c>
      <c r="AY22" s="8" t="e">
        <f>+Prezzi!AY22/Prezzi!$AP22*100</f>
        <v>#DIV/0!</v>
      </c>
      <c r="AZ22" s="8" t="e">
        <f>+Prezzi!AZ22/Prezzi!$AP22*100</f>
        <v>#DIV/0!</v>
      </c>
      <c r="BA22" s="8" t="e">
        <f>+Prezzi!BA22/Prezzi!$AP22*100</f>
        <v>#DIV/0!</v>
      </c>
      <c r="BB22" s="8" t="e">
        <f>+Prezzi!BB22/Prezzi!$AP22*100</f>
        <v>#DIV/0!</v>
      </c>
      <c r="BC22" s="8" t="e">
        <f>+Prezzi!BC22/Prezzi!$AP22*100</f>
        <v>#DIV/0!</v>
      </c>
      <c r="BD22" s="8" t="e">
        <f>+Prezzi!BD22/Prezzi!$AP22*100</f>
        <v>#DIV/0!</v>
      </c>
      <c r="BE22" s="8" t="e">
        <f>+Prezzi!BE22/Prezzi!$AP22*100</f>
        <v>#DIV/0!</v>
      </c>
      <c r="BF22" s="8" t="e">
        <f>+Prezzi!BF22/Prezzi!$AP22*100</f>
        <v>#DIV/0!</v>
      </c>
      <c r="BG22" s="8" t="e">
        <f>+Prezzi!BG22/Prezzi!$AP22*100</f>
        <v>#DIV/0!</v>
      </c>
      <c r="BH22" s="8" t="e">
        <f>+Prezzi!BH22/Prezzi!$AP22*100</f>
        <v>#DIV/0!</v>
      </c>
      <c r="BI22" s="8" t="e">
        <f>+Prezzi!BI22/Prezzi!$AP22*100</f>
        <v>#DIV/0!</v>
      </c>
      <c r="BJ22" s="8" t="e">
        <f>+Prezzi!BJ22/Prezzi!$AP22*100</f>
        <v>#DIV/0!</v>
      </c>
      <c r="BK22" s="8" t="e">
        <f>+Prezzi!BK22/Prezzi!$AP22*100</f>
        <v>#DIV/0!</v>
      </c>
      <c r="BL22" s="8" t="e">
        <f>+Prezzi!BL22/Prezzi!$AP22*100</f>
        <v>#DIV/0!</v>
      </c>
      <c r="BM22" s="8" t="e">
        <f>+Prezzi!BM22/Prezzi!$AP22*100</f>
        <v>#DIV/0!</v>
      </c>
      <c r="BN22" s="8" t="e">
        <f>+Prezzi!BN22/Prezzi!$AP22*100</f>
        <v>#DIV/0!</v>
      </c>
    </row>
    <row r="23" ht="12.75" customHeight="1">
      <c r="A23" s="15" t="s">
        <v>18</v>
      </c>
      <c r="B23" s="8" t="n">
        <v>14.248835976755629</v>
      </c>
      <c r="C23" s="8" t="n">
        <v>13.969447036034932</v>
      </c>
      <c r="D23" s="8" t="n">
        <v>14.000490251670564</v>
      </c>
      <c r="E23" s="8" t="n">
        <v>15.832039974172915</v>
      </c>
      <c r="F23" s="8" t="n">
        <v>15.925169621079819</v>
      </c>
      <c r="G23" s="8" t="n">
        <v>17.104811815233877</v>
      </c>
      <c r="H23" s="8" t="n">
        <v>18.098194715574145</v>
      </c>
      <c r="I23" s="8" t="n">
        <v>18.781145459558076</v>
      </c>
      <c r="J23" s="8" t="n">
        <v>20.55060875078917</v>
      </c>
      <c r="K23" s="8" t="n">
        <v>20.643738397696069</v>
      </c>
      <c r="L23" s="8" t="n">
        <v>20.767911260238595</v>
      </c>
      <c r="M23" s="8" t="n">
        <v>20.767911260238595</v>
      </c>
      <c r="N23" s="8" t="n">
        <v>22.816763492190372</v>
      </c>
      <c r="O23" s="8" t="n">
        <v>26.293603643381282</v>
      </c>
      <c r="P23" s="8" t="n">
        <v>31.260518145082592</v>
      </c>
      <c r="Q23" s="8" t="n">
        <v>34.147537199196456</v>
      </c>
      <c r="R23" s="8" t="n">
        <v>36.724124096954021</v>
      </c>
      <c r="S23" s="8" t="n">
        <v>44.174495849505959</v>
      </c>
      <c r="T23" s="8" t="n">
        <v>53.549546971467187</v>
      </c>
      <c r="U23" s="8" t="n">
        <v>66.525611107161851</v>
      </c>
      <c r="V23" s="8" t="n">
        <v>83.13373147222562</v>
      </c>
      <c r="W23" s="8" t="n">
        <v>90.149498205878686</v>
      </c>
      <c r="X23" s="8" t="n">
        <v>89.602892220799234</v>
      </c>
      <c r="Y23" s="8" t="n">
        <v>87.740382938306354</v>
      </c>
      <c r="Z23" s="8" t="n">
        <v>86.58643696980532</v>
      </c>
      <c r="AA23" s="8" t="n">
        <v>86.890106961516139</v>
      </c>
      <c r="AB23" s="8" t="n">
        <v>84.906129682338914</v>
      </c>
      <c r="AC23" s="8" t="n">
        <v>86.242277645866409</v>
      </c>
      <c r="AD23" s="8" t="n">
        <v>88.79310557623711</v>
      </c>
      <c r="AE23" s="8" t="n">
        <v>91.202220843809428</v>
      </c>
      <c r="AF23" s="8" t="n">
        <v>92.092986152827777</v>
      </c>
      <c r="AG23" s="8" t="n">
        <v>94.340144091487687</v>
      </c>
      <c r="AH23" s="8" t="n">
        <v>96.141919375638423</v>
      </c>
      <c r="AI23" s="8" t="n">
        <v>97.046434618601751</v>
      </c>
      <c r="AJ23" s="8" t="n">
        <v>97.353133288584885</v>
      </c>
      <c r="AK23" s="8" t="n">
        <v>98.47437469158514</v>
      </c>
      <c r="AL23" s="8" t="n">
        <v>99.310197557342661</v>
      </c>
      <c r="AM23" s="8" t="n">
        <v>99.217896736945775</v>
      </c>
      <c r="AN23" s="8" t="n">
        <v>99.751057308690662</v>
      </c>
      <c r="AO23" s="8" t="n">
        <v>99.952836428619619</v>
      </c>
      <c r="AP23" s="8" t="e">
        <f>+Prezzi!AP23/Prezzi!$AP23*100</f>
        <v>#DIV/0!</v>
      </c>
      <c r="AQ23" s="8" t="e">
        <f>+Prezzi!AQ23/Prezzi!$AP23*100</f>
        <v>#DIV/0!</v>
      </c>
      <c r="AR23" s="8" t="e">
        <f>+Prezzi!AR23/Prezzi!$AP23*100</f>
        <v>#DIV/0!</v>
      </c>
      <c r="AS23" s="8" t="e">
        <f>+Prezzi!AS23/Prezzi!$AP23*100</f>
        <v>#DIV/0!</v>
      </c>
      <c r="AT23" s="8" t="e">
        <f>+Prezzi!AT23/Prezzi!$AP23*100</f>
        <v>#DIV/0!</v>
      </c>
      <c r="AU23" s="8" t="e">
        <f>+Prezzi!AU23/Prezzi!$AP23*100</f>
        <v>#DIV/0!</v>
      </c>
      <c r="AV23" s="8" t="e">
        <f>+Prezzi!AV23/Prezzi!$AP23*100</f>
        <v>#DIV/0!</v>
      </c>
      <c r="AW23" s="8" t="e">
        <f>+Prezzi!AW23/Prezzi!$AP23*100</f>
        <v>#DIV/0!</v>
      </c>
      <c r="AX23" s="8" t="e">
        <f>+Prezzi!AX23/Prezzi!$AP23*100</f>
        <v>#DIV/0!</v>
      </c>
      <c r="AY23" s="8" t="e">
        <f>+Prezzi!AY23/Prezzi!$AP23*100</f>
        <v>#DIV/0!</v>
      </c>
      <c r="AZ23" s="8" t="e">
        <f>+Prezzi!AZ23/Prezzi!$AP23*100</f>
        <v>#DIV/0!</v>
      </c>
      <c r="BA23" s="8" t="e">
        <f>+Prezzi!BA23/Prezzi!$AP23*100</f>
        <v>#DIV/0!</v>
      </c>
      <c r="BB23" s="8" t="e">
        <f>+Prezzi!BB23/Prezzi!$AP23*100</f>
        <v>#DIV/0!</v>
      </c>
      <c r="BC23" s="8" t="e">
        <f>+Prezzi!BC23/Prezzi!$AP23*100</f>
        <v>#DIV/0!</v>
      </c>
      <c r="BD23" s="8" t="e">
        <f>+Prezzi!BD23/Prezzi!$AP23*100</f>
        <v>#DIV/0!</v>
      </c>
      <c r="BE23" s="8" t="e">
        <f>+Prezzi!BE23/Prezzi!$AP23*100</f>
        <v>#DIV/0!</v>
      </c>
      <c r="BF23" s="8" t="e">
        <f>+Prezzi!BF23/Prezzi!$AP23*100</f>
        <v>#DIV/0!</v>
      </c>
      <c r="BG23" s="8" t="e">
        <f>+Prezzi!BG23/Prezzi!$AP23*100</f>
        <v>#DIV/0!</v>
      </c>
      <c r="BH23" s="8" t="e">
        <f>+Prezzi!BH23/Prezzi!$AP23*100</f>
        <v>#DIV/0!</v>
      </c>
      <c r="BI23" s="8" t="e">
        <f>+Prezzi!BI23/Prezzi!$AP23*100</f>
        <v>#DIV/0!</v>
      </c>
      <c r="BJ23" s="8" t="e">
        <f>+Prezzi!BJ23/Prezzi!$AP23*100</f>
        <v>#DIV/0!</v>
      </c>
      <c r="BK23" s="8" t="e">
        <f>+Prezzi!BK23/Prezzi!$AP23*100</f>
        <v>#DIV/0!</v>
      </c>
      <c r="BL23" s="8" t="e">
        <f>+Prezzi!BL23/Prezzi!$AP23*100</f>
        <v>#DIV/0!</v>
      </c>
      <c r="BM23" s="8" t="e">
        <f>+Prezzi!BM23/Prezzi!$AP23*100</f>
        <v>#DIV/0!</v>
      </c>
      <c r="BN23" s="8" t="e">
        <f>+Prezzi!BN23/Prezzi!$AP23*100</f>
        <v>#DIV/0!</v>
      </c>
    </row>
    <row r="24" ht="12.75" customHeight="1">
      <c r="A24" s="15" t="s">
        <v>19</v>
      </c>
      <c r="B24" s="8" t="n">
        <v>3.4374651304851165</v>
      </c>
      <c r="C24" s="8" t="n">
        <v>3.3584429435774132</v>
      </c>
      <c r="D24" s="8" t="n">
        <v>3.3781984903043392</v>
      </c>
      <c r="E24" s="8" t="n">
        <v>4.3462202799237106</v>
      </c>
      <c r="F24" s="8" t="n">
        <v>4.8203534013699327</v>
      </c>
      <c r="G24" s="8" t="n">
        <v>5.3142420695430825</v>
      </c>
      <c r="H24" s="8" t="n">
        <v>5.7686196442623787</v>
      </c>
      <c r="I24" s="8" t="n">
        <v>5.452530896631564</v>
      </c>
      <c r="J24" s="8" t="n">
        <v>6.5390859666124923</v>
      </c>
      <c r="K24" s="8" t="n">
        <v>6.5785970600663441</v>
      </c>
      <c r="L24" s="8" t="n">
        <v>6.5983526067932718</v>
      </c>
      <c r="M24" s="8" t="n">
        <v>6.5983526067932718</v>
      </c>
      <c r="N24" s="8" t="n">
        <v>6.9934635413317912</v>
      </c>
      <c r="O24" s="8" t="n">
        <v>7.744174316954977</v>
      </c>
      <c r="P24" s="8" t="n">
        <v>9.265351414928281</v>
      </c>
      <c r="Q24" s="8" t="n">
        <v>10.648239685813095</v>
      </c>
      <c r="R24" s="8" t="n">
        <v>12.248438970694101</v>
      </c>
      <c r="S24" s="8" t="n">
        <v>15.033971059190661</v>
      </c>
      <c r="T24" s="8" t="n">
        <v>18.313391815860367</v>
      </c>
      <c r="U24" s="8" t="n">
        <v>24.73394450211131</v>
      </c>
      <c r="V24" s="8" t="n">
        <v>31.253274921996887</v>
      </c>
      <c r="W24" s="8" t="n">
        <v>37.377494407343931</v>
      </c>
      <c r="X24" s="8" t="n">
        <v>41.552640059228096</v>
      </c>
      <c r="Y24" s="8" t="n">
        <v>44.700567336442354</v>
      </c>
      <c r="Z24" s="8" t="n">
        <v>46.523051549566375</v>
      </c>
      <c r="AA24" s="8" t="n">
        <v>49.985771554502037</v>
      </c>
      <c r="AB24" s="8" t="n">
        <v>51.940800074035096</v>
      </c>
      <c r="AC24" s="8" t="n">
        <v>56.977483717577904</v>
      </c>
      <c r="AD24" s="8" t="n">
        <v>62.660320854864658</v>
      </c>
      <c r="AE24" s="8" t="n">
        <v>68.094637417634544</v>
      </c>
      <c r="AF24" s="8" t="n">
        <v>71.225996656547665</v>
      </c>
      <c r="AG24" s="8" t="n">
        <v>74.39049197206306</v>
      </c>
      <c r="AH24" s="8" t="n">
        <v>76.577473027811862</v>
      </c>
      <c r="AI24" s="8" t="n">
        <v>80.071465026737926</v>
      </c>
      <c r="AJ24" s="8" t="n">
        <v>84.069949944602357</v>
      </c>
      <c r="AK24" s="8" t="n">
        <v>92.240368437001592</v>
      </c>
      <c r="AL24" s="8" t="n">
        <v>95.835816445869213</v>
      </c>
      <c r="AM24" s="8" t="n">
        <v>96.778951398014158</v>
      </c>
      <c r="AN24" s="8" t="n">
        <v>97.59229881383375</v>
      </c>
      <c r="AO24" s="8" t="n">
        <v>98.44362982616336</v>
      </c>
      <c r="AP24" s="8" t="e">
        <f>+Prezzi!AP24/Prezzi!$AP24*100</f>
        <v>#DIV/0!</v>
      </c>
      <c r="AQ24" s="8" t="e">
        <f>+Prezzi!AQ24/Prezzi!$AP24*100</f>
        <v>#DIV/0!</v>
      </c>
      <c r="AR24" s="8" t="e">
        <f>+Prezzi!AR24/Prezzi!$AP24*100</f>
        <v>#DIV/0!</v>
      </c>
      <c r="AS24" s="8" t="e">
        <f>+Prezzi!AS24/Prezzi!$AP24*100</f>
        <v>#DIV/0!</v>
      </c>
      <c r="AT24" s="8" t="e">
        <f>+Prezzi!AT24/Prezzi!$AP24*100</f>
        <v>#DIV/0!</v>
      </c>
      <c r="AU24" s="8" t="e">
        <f>+Prezzi!AU24/Prezzi!$AP24*100</f>
        <v>#DIV/0!</v>
      </c>
      <c r="AV24" s="8" t="e">
        <f>+Prezzi!AV24/Prezzi!$AP24*100</f>
        <v>#DIV/0!</v>
      </c>
      <c r="AW24" s="8" t="e">
        <f>+Prezzi!AW24/Prezzi!$AP24*100</f>
        <v>#DIV/0!</v>
      </c>
      <c r="AX24" s="8" t="e">
        <f>+Prezzi!AX24/Prezzi!$AP24*100</f>
        <v>#DIV/0!</v>
      </c>
      <c r="AY24" s="8" t="e">
        <f>+Prezzi!AY24/Prezzi!$AP24*100</f>
        <v>#DIV/0!</v>
      </c>
      <c r="AZ24" s="8" t="e">
        <f>+Prezzi!AZ24/Prezzi!$AP24*100</f>
        <v>#DIV/0!</v>
      </c>
      <c r="BA24" s="8" t="e">
        <f>+Prezzi!BA24/Prezzi!$AP24*100</f>
        <v>#DIV/0!</v>
      </c>
      <c r="BB24" s="8" t="e">
        <f>+Prezzi!BB24/Prezzi!$AP24*100</f>
        <v>#DIV/0!</v>
      </c>
      <c r="BC24" s="8" t="e">
        <f>+Prezzi!BC24/Prezzi!$AP24*100</f>
        <v>#DIV/0!</v>
      </c>
      <c r="BD24" s="8" t="e">
        <f>+Prezzi!BD24/Prezzi!$AP24*100</f>
        <v>#DIV/0!</v>
      </c>
      <c r="BE24" s="8" t="e">
        <f>+Prezzi!BE24/Prezzi!$AP24*100</f>
        <v>#DIV/0!</v>
      </c>
      <c r="BF24" s="8" t="e">
        <f>+Prezzi!BF24/Prezzi!$AP24*100</f>
        <v>#DIV/0!</v>
      </c>
      <c r="BG24" s="8" t="e">
        <f>+Prezzi!BG24/Prezzi!$AP24*100</f>
        <v>#DIV/0!</v>
      </c>
      <c r="BH24" s="8" t="e">
        <f>+Prezzi!BH24/Prezzi!$AP24*100</f>
        <v>#DIV/0!</v>
      </c>
      <c r="BI24" s="8" t="e">
        <f>+Prezzi!BI24/Prezzi!$AP24*100</f>
        <v>#DIV/0!</v>
      </c>
      <c r="BJ24" s="8" t="e">
        <f>+Prezzi!BJ24/Prezzi!$AP24*100</f>
        <v>#DIV/0!</v>
      </c>
      <c r="BK24" s="8" t="e">
        <f>+Prezzi!BK24/Prezzi!$AP24*100</f>
        <v>#DIV/0!</v>
      </c>
      <c r="BL24" s="8" t="e">
        <f>+Prezzi!BL24/Prezzi!$AP24*100</f>
        <v>#DIV/0!</v>
      </c>
      <c r="BM24" s="8" t="e">
        <f>+Prezzi!BM24/Prezzi!$AP24*100</f>
        <v>#DIV/0!</v>
      </c>
      <c r="BN24" s="8" t="e">
        <f>+Prezzi!BN24/Prezzi!$AP24*100</f>
        <v>#DIV/0!</v>
      </c>
    </row>
    <row r="25" ht="12.7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</row>
    <row r="26" ht="12.75" customHeight="1">
      <c r="A26" s="15" t="s">
        <v>20</v>
      </c>
      <c r="B26" s="8" t="n">
        <v>6.7892721737986603</v>
      </c>
      <c r="C26" s="8" t="n">
        <v>6.6749265371873152</v>
      </c>
      <c r="D26" s="8" t="n">
        <v>6.6749265371873152</v>
      </c>
      <c r="E26" s="8" t="n">
        <v>7.4467595843139005</v>
      </c>
      <c r="F26" s="8" t="n">
        <v>7.8469693124536084</v>
      </c>
      <c r="G26" s="8" t="n">
        <v>8.4615771092395899</v>
      </c>
      <c r="H26" s="8" t="n">
        <v>9.2477033609425963</v>
      </c>
      <c r="I26" s="8" t="n">
        <v>9.3620489975539414</v>
      </c>
      <c r="J26" s="8" t="n">
        <v>10.591264591125906</v>
      </c>
      <c r="K26" s="8" t="n">
        <v>10.712024907664031</v>
      </c>
      <c r="L26" s="8" t="n">
        <v>10.349574872557731</v>
      </c>
      <c r="M26" s="8" t="n">
        <v>10.357598058804088</v>
      </c>
      <c r="N26" s="8" t="n">
        <v>11.40129280763523</v>
      </c>
      <c r="O26" s="8" t="n">
        <v>13.80391592514682</v>
      </c>
      <c r="P26" s="8" t="n">
        <v>17.509417586720698</v>
      </c>
      <c r="Q26" s="8" t="n">
        <v>20.464852300720985</v>
      </c>
      <c r="R26" s="8" t="n">
        <v>24.158118810709642</v>
      </c>
      <c r="S26" s="8" t="n">
        <v>28.171338889176578</v>
      </c>
      <c r="T26" s="8" t="n">
        <v>34.505919305656306</v>
      </c>
      <c r="U26" s="8" t="n">
        <v>43.498183885727727</v>
      </c>
      <c r="V26" s="8" t="n">
        <v>54.294434164158766</v>
      </c>
      <c r="W26" s="8" t="n">
        <v>58.627208553362173</v>
      </c>
      <c r="X26" s="8" t="n">
        <v>56.547036929125909</v>
      </c>
      <c r="Y26" s="8" t="n">
        <v>56.399883800350075</v>
      </c>
      <c r="Z26" s="8" t="n">
        <v>56.406384041526259</v>
      </c>
      <c r="AA26" s="8" t="n">
        <v>57.486413315156298</v>
      </c>
      <c r="AB26" s="8" t="n">
        <v>58.218831463880349</v>
      </c>
      <c r="AC26" s="8" t="n">
        <v>61.757948964063978</v>
      </c>
      <c r="AD26" s="8" t="n">
        <v>65.264119867749386</v>
      </c>
      <c r="AE26" s="8" t="n">
        <v>70.428271534188852</v>
      </c>
      <c r="AF26" s="8" t="n">
        <v>74.666907801688396</v>
      </c>
      <c r="AG26" s="8" t="n">
        <v>77.978560258447345</v>
      </c>
      <c r="AH26" s="8" t="n">
        <v>77.208031989223116</v>
      </c>
      <c r="AI26" s="8" t="n">
        <v>79.398584511034741</v>
      </c>
      <c r="AJ26" s="8" t="n">
        <v>82.199670221921608</v>
      </c>
      <c r="AK26" s="8" t="n">
        <v>86.019266823262853</v>
      </c>
      <c r="AL26" s="8" t="n">
        <v>88.464671539363749</v>
      </c>
      <c r="AM26" s="8" t="n">
        <v>91.029902555146236</v>
      </c>
      <c r="AN26" s="8" t="n">
        <v>94.443797446124606</v>
      </c>
      <c r="AO26" s="8" t="n">
        <v>96.725380170424742</v>
      </c>
      <c r="AP26" s="8" t="e">
        <f>+Prezzi!AP26/Prezzi!$AP26*100</f>
        <v>#DIV/0!</v>
      </c>
      <c r="AQ26" s="8" t="e">
        <f>+Prezzi!AQ26/Prezzi!$AP26*100</f>
        <v>#DIV/0!</v>
      </c>
      <c r="AR26" s="8" t="e">
        <f>+Prezzi!AR26/Prezzi!$AP26*100</f>
        <v>#DIV/0!</v>
      </c>
      <c r="AS26" s="8" t="e">
        <f>+Prezzi!AS26/Prezzi!$AP26*100</f>
        <v>#DIV/0!</v>
      </c>
      <c r="AT26" s="8" t="e">
        <f>+Prezzi!AT26/Prezzi!$AP26*100</f>
        <v>#DIV/0!</v>
      </c>
      <c r="AU26" s="8" t="e">
        <f>+Prezzi!AU26/Prezzi!$AP26*100</f>
        <v>#DIV/0!</v>
      </c>
      <c r="AV26" s="8" t="e">
        <f>+Prezzi!AV26/Prezzi!$AP26*100</f>
        <v>#DIV/0!</v>
      </c>
      <c r="AW26" s="8" t="e">
        <f>+Prezzi!AW26/Prezzi!$AP26*100</f>
        <v>#DIV/0!</v>
      </c>
      <c r="AX26" s="8" t="e">
        <f>+Prezzi!AX26/Prezzi!$AP26*100</f>
        <v>#DIV/0!</v>
      </c>
      <c r="AY26" s="8" t="e">
        <f>+Prezzi!AY26/Prezzi!$AP26*100</f>
        <v>#DIV/0!</v>
      </c>
      <c r="AZ26" s="8" t="e">
        <f>+Prezzi!AZ26/Prezzi!$AP26*100</f>
        <v>#DIV/0!</v>
      </c>
      <c r="BA26" s="8" t="e">
        <f>+Prezzi!BA26/Prezzi!$AP26*100</f>
        <v>#DIV/0!</v>
      </c>
      <c r="BB26" s="8" t="e">
        <f>+Prezzi!BB26/Prezzi!$AP26*100</f>
        <v>#DIV/0!</v>
      </c>
      <c r="BC26" s="8" t="e">
        <f>+Prezzi!BC26/Prezzi!$AP26*100</f>
        <v>#DIV/0!</v>
      </c>
      <c r="BD26" s="8" t="e">
        <f>+Prezzi!BD26/Prezzi!$AP26*100</f>
        <v>#DIV/0!</v>
      </c>
      <c r="BE26" s="8" t="e">
        <f>+Prezzi!BE26/Prezzi!$AP26*100</f>
        <v>#DIV/0!</v>
      </c>
      <c r="BF26" s="8" t="e">
        <f>+Prezzi!BF26/Prezzi!$AP26*100</f>
        <v>#DIV/0!</v>
      </c>
      <c r="BG26" s="8" t="e">
        <f>+Prezzi!BG26/Prezzi!$AP26*100</f>
        <v>#DIV/0!</v>
      </c>
      <c r="BH26" s="8" t="e">
        <f>+Prezzi!BH26/Prezzi!$AP26*100</f>
        <v>#DIV/0!</v>
      </c>
      <c r="BI26" s="8" t="e">
        <f>+Prezzi!BI26/Prezzi!$AP26*100</f>
        <v>#DIV/0!</v>
      </c>
      <c r="BJ26" s="8" t="e">
        <f>+Prezzi!BJ26/Prezzi!$AP26*100</f>
        <v>#DIV/0!</v>
      </c>
      <c r="BK26" s="8" t="e">
        <f>+Prezzi!BK26/Prezzi!$AP26*100</f>
        <v>#DIV/0!</v>
      </c>
      <c r="BL26" s="8" t="e">
        <f>+Prezzi!BL26/Prezzi!$AP26*100</f>
        <v>#DIV/0!</v>
      </c>
      <c r="BM26" s="8" t="e">
        <f>+Prezzi!BM26/Prezzi!$AP26*100</f>
        <v>#DIV/0!</v>
      </c>
      <c r="BN26" s="8" t="e">
        <f>+Prezzi!BN26/Prezzi!$AP26*100</f>
        <v>#DIV/0!</v>
      </c>
    </row>
    <row r="27" ht="12.75" customHeight="1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</row>
    <row r="28" ht="12.75" customHeight="1">
      <c r="A28" s="9" t="s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 t="n">
        <v>9.8885948856924202</v>
      </c>
      <c r="M28" s="8" t="n">
        <v>9.7095509063301275</v>
      </c>
      <c r="N28" s="8" t="n">
        <v>10.25216626257132</v>
      </c>
      <c r="O28" s="8" t="n">
        <v>12.154448472760034</v>
      </c>
      <c r="P28" s="8" t="n">
        <v>15.174844844506344</v>
      </c>
      <c r="Q28" s="8" t="n">
        <v>18.376266369708002</v>
      </c>
      <c r="R28" s="8" t="n">
        <v>23.06035593827951</v>
      </c>
      <c r="S28" s="8" t="n">
        <v>26.558527279913097</v>
      </c>
      <c r="T28" s="8" t="n">
        <v>31.719979146848228</v>
      </c>
      <c r="U28" s="8" t="n">
        <v>40.644480889231964</v>
      </c>
      <c r="V28" s="8" t="n">
        <v>52.330756056047939</v>
      </c>
      <c r="W28" s="8" t="n">
        <v>56.565402838936087</v>
      </c>
      <c r="X28" s="8" t="n">
        <v>52.788141614547236</v>
      </c>
      <c r="Y28" s="8" t="n">
        <v>51.070076631086515</v>
      </c>
      <c r="Z28" s="8" t="n">
        <v>50.828976640423178</v>
      </c>
      <c r="AA28" s="8" t="n">
        <v>51.328804006323175</v>
      </c>
      <c r="AB28" s="8" t="n">
        <v>52.312053487883162</v>
      </c>
      <c r="AC28" s="8" t="n">
        <v>55.655371719764617</v>
      </c>
      <c r="AD28" s="8" t="n">
        <v>58.631549193082328</v>
      </c>
      <c r="AE28" s="8" t="n">
        <v>63.859430841339019</v>
      </c>
      <c r="AF28" s="8" t="n">
        <v>67.74549409904202</v>
      </c>
      <c r="AG28" s="8" t="n">
        <v>69.801997973405619</v>
      </c>
      <c r="AH28" s="8" t="n">
        <v>67.505804066432745</v>
      </c>
      <c r="AI28" s="8" t="n">
        <v>71.284731209689255</v>
      </c>
      <c r="AJ28" s="8" t="n">
        <v>74.722242018339088</v>
      </c>
      <c r="AK28" s="8" t="n">
        <v>80.789041673719964</v>
      </c>
      <c r="AL28" s="8" t="n">
        <v>81.65958736861036</v>
      </c>
      <c r="AM28" s="8" t="n">
        <v>85.885892976905239</v>
      </c>
      <c r="AN28" s="8" t="n">
        <v>90.033321330575248</v>
      </c>
      <c r="AO28" s="8" t="n">
        <v>93.446862503049829</v>
      </c>
      <c r="AP28" s="8" t="e">
        <f>+Prezzi!AP28/Prezzi!$AP28*100</f>
        <v>#DIV/0!</v>
      </c>
      <c r="AQ28" s="8" t="e">
        <f>+Prezzi!AQ28/Prezzi!$AP28*100</f>
        <v>#DIV/0!</v>
      </c>
      <c r="AR28" s="8" t="e">
        <f>+Prezzi!AR28/Prezzi!$AP28*100</f>
        <v>#DIV/0!</v>
      </c>
      <c r="AS28" s="8" t="e">
        <f>+Prezzi!AS28/Prezzi!$AP28*100</f>
        <v>#DIV/0!</v>
      </c>
      <c r="AT28" s="8" t="e">
        <f>+Prezzi!AT28/Prezzi!$AP28*100</f>
        <v>#DIV/0!</v>
      </c>
      <c r="AU28" s="8" t="e">
        <f>+Prezzi!AU28/Prezzi!$AP28*100</f>
        <v>#DIV/0!</v>
      </c>
      <c r="AV28" s="8" t="e">
        <f>+Prezzi!AV28/Prezzi!$AP28*100</f>
        <v>#DIV/0!</v>
      </c>
      <c r="AW28" s="8" t="e">
        <f>+Prezzi!AW28/Prezzi!$AP28*100</f>
        <v>#DIV/0!</v>
      </c>
      <c r="AX28" s="8" t="e">
        <f>+Prezzi!AX28/Prezzi!$AP28*100</f>
        <v>#DIV/0!</v>
      </c>
      <c r="AY28" s="8" t="e">
        <f>+Prezzi!AY28/Prezzi!$AP28*100</f>
        <v>#DIV/0!</v>
      </c>
      <c r="AZ28" s="8" t="e">
        <f>+Prezzi!AZ28/Prezzi!$AP28*100</f>
        <v>#DIV/0!</v>
      </c>
      <c r="BA28" s="8" t="e">
        <f>+Prezzi!BA28/Prezzi!$AP28*100</f>
        <v>#DIV/0!</v>
      </c>
      <c r="BB28" s="8" t="e">
        <f>+Prezzi!BB28/Prezzi!$AP28*100</f>
        <v>#DIV/0!</v>
      </c>
      <c r="BC28" s="8" t="e">
        <f>+Prezzi!BC28/Prezzi!$AP28*100</f>
        <v>#DIV/0!</v>
      </c>
      <c r="BD28" s="8" t="e">
        <f>+Prezzi!BD28/Prezzi!$AP28*100</f>
        <v>#DIV/0!</v>
      </c>
      <c r="BE28" s="8" t="e">
        <f>+Prezzi!BE28/Prezzi!$AP28*100</f>
        <v>#DIV/0!</v>
      </c>
      <c r="BF28" s="8" t="e">
        <f>+Prezzi!BF28/Prezzi!$AP28*100</f>
        <v>#DIV/0!</v>
      </c>
      <c r="BG28" s="8" t="e">
        <f>+Prezzi!BG28/Prezzi!$AP28*100</f>
        <v>#DIV/0!</v>
      </c>
      <c r="BH28" s="8" t="e">
        <f>+Prezzi!BH28/Prezzi!$AP28*100</f>
        <v>#DIV/0!</v>
      </c>
      <c r="BI28" s="8" t="e">
        <f>+Prezzi!BI28/Prezzi!$AP28*100</f>
        <v>#DIV/0!</v>
      </c>
      <c r="BJ28" s="8" t="e">
        <f>+Prezzi!BJ28/Prezzi!$AP28*100</f>
        <v>#DIV/0!</v>
      </c>
      <c r="BK28" s="8" t="e">
        <f>+Prezzi!BK28/Prezzi!$AP28*100</f>
        <v>#DIV/0!</v>
      </c>
      <c r="BL28" s="8" t="e">
        <f>+Prezzi!BL28/Prezzi!$AP28*100</f>
        <v>#DIV/0!</v>
      </c>
      <c r="BM28" s="8" t="e">
        <f>+Prezzi!BM28/Prezzi!$AP28*100</f>
        <v>#DIV/0!</v>
      </c>
      <c r="BN28" s="8" t="e">
        <f>+Prezzi!BN28/Prezzi!$AP28*100</f>
        <v>#DIV/0!</v>
      </c>
    </row>
    <row r="29" ht="12.75" customHeight="1">
      <c r="A29" s="9" t="s">
        <v>28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 t="n">
        <v>9.8187056137723552</v>
      </c>
      <c r="M29" s="8" t="n">
        <v>9.8711671245075774</v>
      </c>
      <c r="N29" s="8" t="n">
        <v>11.107080991778114</v>
      </c>
      <c r="O29" s="8" t="n">
        <v>13.846747381673131</v>
      </c>
      <c r="P29" s="8" t="n">
        <v>17.178147253109987</v>
      </c>
      <c r="Q29" s="8" t="n">
        <v>20.373065598882068</v>
      </c>
      <c r="R29" s="8" t="n">
        <v>25.212679402054778</v>
      </c>
      <c r="S29" s="8" t="n">
        <v>29.125816218571771</v>
      </c>
      <c r="T29" s="8" t="n">
        <v>37.384241778767915</v>
      </c>
      <c r="U29" s="8" t="n">
        <v>46.569478298605887</v>
      </c>
      <c r="V29" s="8" t="n">
        <v>58.191605138280551</v>
      </c>
      <c r="W29" s="8" t="n">
        <v>60.49080093545458</v>
      </c>
      <c r="X29" s="8" t="n">
        <v>54.803721949572768</v>
      </c>
      <c r="Y29" s="8" t="n">
        <v>54.028990180685462</v>
      </c>
      <c r="Z29" s="8" t="n">
        <v>53.479729893373793</v>
      </c>
      <c r="AA29" s="8" t="n">
        <v>54.010204890008389</v>
      </c>
      <c r="AB29" s="8" t="n">
        <v>54.897976448232392</v>
      </c>
      <c r="AC29" s="8" t="n">
        <v>59.358927118039304</v>
      </c>
      <c r="AD29" s="8" t="n">
        <v>63.063112964373609</v>
      </c>
      <c r="AE29" s="8" t="n">
        <v>69.239401417429207</v>
      </c>
      <c r="AF29" s="8" t="n">
        <v>74.421275035808151</v>
      </c>
      <c r="AG29" s="8" t="n">
        <v>77.05488393741814</v>
      </c>
      <c r="AH29" s="8" t="n">
        <v>73.307058243082935</v>
      </c>
      <c r="AI29" s="8" t="n">
        <v>75.532745162027254</v>
      </c>
      <c r="AJ29" s="8" t="n">
        <v>78.402921778751747</v>
      </c>
      <c r="AK29" s="8" t="n">
        <v>81.871314673743058</v>
      </c>
      <c r="AL29" s="8" t="n">
        <v>85.8406766029849</v>
      </c>
      <c r="AM29" s="8" t="n">
        <v>89.103656375544077</v>
      </c>
      <c r="AN29" s="8" t="n">
        <v>93.844857384310956</v>
      </c>
      <c r="AO29" s="8" t="n">
        <v>96.534876228023606</v>
      </c>
      <c r="AP29" s="8" t="e">
        <f>+Prezzi!AP29/Prezzi!$AP29*100</f>
        <v>#DIV/0!</v>
      </c>
      <c r="AQ29" s="8" t="e">
        <f>+Prezzi!AQ29/Prezzi!$AP29*100</f>
        <v>#DIV/0!</v>
      </c>
      <c r="AR29" s="8" t="e">
        <f>+Prezzi!AR29/Prezzi!$AP29*100</f>
        <v>#DIV/0!</v>
      </c>
      <c r="AS29" s="8" t="e">
        <f>+Prezzi!AS29/Prezzi!$AP29*100</f>
        <v>#DIV/0!</v>
      </c>
      <c r="AT29" s="8" t="e">
        <f>+Prezzi!AT29/Prezzi!$AP29*100</f>
        <v>#DIV/0!</v>
      </c>
      <c r="AU29" s="8" t="e">
        <f>+Prezzi!AU29/Prezzi!$AP29*100</f>
        <v>#DIV/0!</v>
      </c>
      <c r="AV29" s="8" t="e">
        <f>+Prezzi!AV29/Prezzi!$AP29*100</f>
        <v>#DIV/0!</v>
      </c>
      <c r="AW29" s="8" t="e">
        <f>+Prezzi!AW29/Prezzi!$AP29*100</f>
        <v>#DIV/0!</v>
      </c>
      <c r="AX29" s="8" t="e">
        <f>+Prezzi!AX29/Prezzi!$AP29*100</f>
        <v>#DIV/0!</v>
      </c>
      <c r="AY29" s="8" t="e">
        <f>+Prezzi!AY29/Prezzi!$AP29*100</f>
        <v>#DIV/0!</v>
      </c>
      <c r="AZ29" s="8" t="e">
        <f>+Prezzi!AZ29/Prezzi!$AP29*100</f>
        <v>#DIV/0!</v>
      </c>
      <c r="BA29" s="8" t="e">
        <f>+Prezzi!BA29/Prezzi!$AP29*100</f>
        <v>#DIV/0!</v>
      </c>
      <c r="BB29" s="8" t="e">
        <f>+Prezzi!BB29/Prezzi!$AP29*100</f>
        <v>#DIV/0!</v>
      </c>
      <c r="BC29" s="8" t="e">
        <f>+Prezzi!BC29/Prezzi!$AP29*100</f>
        <v>#DIV/0!</v>
      </c>
      <c r="BD29" s="8" t="e">
        <f>+Prezzi!BD29/Prezzi!$AP29*100</f>
        <v>#DIV/0!</v>
      </c>
      <c r="BE29" s="8" t="e">
        <f>+Prezzi!BE29/Prezzi!$AP29*100</f>
        <v>#DIV/0!</v>
      </c>
      <c r="BF29" s="8" t="e">
        <f>+Prezzi!BF29/Prezzi!$AP29*100</f>
        <v>#DIV/0!</v>
      </c>
      <c r="BG29" s="8" t="e">
        <f>+Prezzi!BG29/Prezzi!$AP29*100</f>
        <v>#DIV/0!</v>
      </c>
      <c r="BH29" s="8" t="e">
        <f>+Prezzi!BH29/Prezzi!$AP29*100</f>
        <v>#DIV/0!</v>
      </c>
      <c r="BI29" s="8" t="e">
        <f>+Prezzi!BI29/Prezzi!$AP29*100</f>
        <v>#DIV/0!</v>
      </c>
      <c r="BJ29" s="8" t="e">
        <f>+Prezzi!BJ29/Prezzi!$AP29*100</f>
        <v>#DIV/0!</v>
      </c>
      <c r="BK29" s="8" t="e">
        <f>+Prezzi!BK29/Prezzi!$AP29*100</f>
        <v>#DIV/0!</v>
      </c>
      <c r="BL29" s="8" t="e">
        <f>+Prezzi!BL29/Prezzi!$AP29*100</f>
        <v>#DIV/0!</v>
      </c>
      <c r="BM29" s="8" t="e">
        <f>+Prezzi!BM29/Prezzi!$AP29*100</f>
        <v>#DIV/0!</v>
      </c>
      <c r="BN29" s="8" t="e">
        <f>+Prezzi!BN29/Prezzi!$AP29*100</f>
        <v>#DIV/0!</v>
      </c>
    </row>
    <row r="30" ht="12.75" customHeight="1">
      <c r="A30" s="9" t="s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 t="n">
        <v>8.295950340773631</v>
      </c>
      <c r="M30" s="8" t="n">
        <v>8.3960485777987905</v>
      </c>
      <c r="N30" s="8" t="n">
        <v>9.680050234203577</v>
      </c>
      <c r="O30" s="8" t="n">
        <v>12.365126605529978</v>
      </c>
      <c r="P30" s="8" t="n">
        <v>17.887578174751187</v>
      </c>
      <c r="Q30" s="8" t="n">
        <v>20.217566479073813</v>
      </c>
      <c r="R30" s="8" t="n">
        <v>22.468650278617702</v>
      </c>
      <c r="S30" s="8" t="n">
        <v>26.04996273173667</v>
      </c>
      <c r="T30" s="8" t="n">
        <v>30.379445407807324</v>
      </c>
      <c r="U30" s="8" t="n">
        <v>38.318314554768918</v>
      </c>
      <c r="V30" s="8" t="n">
        <v>47.733230076185976</v>
      </c>
      <c r="W30" s="8" t="n">
        <v>53.614209067193592</v>
      </c>
      <c r="X30" s="8" t="n">
        <v>55.108911904354692</v>
      </c>
      <c r="Y30" s="8" t="n">
        <v>54.581885986205897</v>
      </c>
      <c r="Z30" s="8" t="n">
        <v>54.90936065484599</v>
      </c>
      <c r="AA30" s="8" t="n">
        <v>55.443094955373105</v>
      </c>
      <c r="AB30" s="8" t="n">
        <v>55.625856646635825</v>
      </c>
      <c r="AC30" s="8" t="n">
        <v>57.979648131190601</v>
      </c>
      <c r="AD30" s="8" t="n">
        <v>60.625470249130785</v>
      </c>
      <c r="AE30" s="8" t="n">
        <v>66.216909590876583</v>
      </c>
      <c r="AF30" s="8" t="n">
        <v>70.485655176927423</v>
      </c>
      <c r="AG30" s="8" t="n">
        <v>74.792739416296854</v>
      </c>
      <c r="AH30" s="8" t="n">
        <v>78.551991238392219</v>
      </c>
      <c r="AI30" s="8" t="n">
        <v>82.479697376183623</v>
      </c>
      <c r="AJ30" s="8" t="n">
        <v>86.652711375905568</v>
      </c>
      <c r="AK30" s="8" t="n">
        <v>91.173839828584647</v>
      </c>
      <c r="AL30" s="8" t="n">
        <v>93.756031098808435</v>
      </c>
      <c r="AM30" s="8" t="n">
        <v>95.89327280511985</v>
      </c>
      <c r="AN30" s="8" t="n">
        <v>97.274416957034148</v>
      </c>
      <c r="AO30" s="8" t="n">
        <v>98.213670665503301</v>
      </c>
      <c r="AP30" s="8" t="e">
        <f>+Prezzi!AP30/Prezzi!$AP30*100</f>
        <v>#DIV/0!</v>
      </c>
      <c r="AQ30" s="8" t="e">
        <f>+Prezzi!AQ30/Prezzi!$AP30*100</f>
        <v>#DIV/0!</v>
      </c>
      <c r="AR30" s="8" t="e">
        <f>+Prezzi!AR30/Prezzi!$AP30*100</f>
        <v>#DIV/0!</v>
      </c>
      <c r="AS30" s="8" t="e">
        <f>+Prezzi!AS30/Prezzi!$AP30*100</f>
        <v>#DIV/0!</v>
      </c>
      <c r="AT30" s="8" t="e">
        <f>+Prezzi!AT30/Prezzi!$AP30*100</f>
        <v>#DIV/0!</v>
      </c>
      <c r="AU30" s="8" t="e">
        <f>+Prezzi!AU30/Prezzi!$AP30*100</f>
        <v>#DIV/0!</v>
      </c>
      <c r="AV30" s="8" t="e">
        <f>+Prezzi!AV30/Prezzi!$AP30*100</f>
        <v>#DIV/0!</v>
      </c>
      <c r="AW30" s="8" t="e">
        <f>+Prezzi!AW30/Prezzi!$AP30*100</f>
        <v>#DIV/0!</v>
      </c>
      <c r="AX30" s="8" t="e">
        <f>+Prezzi!AX30/Prezzi!$AP30*100</f>
        <v>#DIV/0!</v>
      </c>
      <c r="AY30" s="8" t="e">
        <f>+Prezzi!AY30/Prezzi!$AP30*100</f>
        <v>#DIV/0!</v>
      </c>
      <c r="AZ30" s="8" t="e">
        <f>+Prezzi!AZ30/Prezzi!$AP30*100</f>
        <v>#DIV/0!</v>
      </c>
      <c r="BA30" s="8" t="e">
        <f>+Prezzi!BA30/Prezzi!$AP30*100</f>
        <v>#DIV/0!</v>
      </c>
      <c r="BB30" s="8" t="e">
        <f>+Prezzi!BB30/Prezzi!$AP30*100</f>
        <v>#DIV/0!</v>
      </c>
      <c r="BC30" s="8" t="e">
        <f>+Prezzi!BC30/Prezzi!$AP30*100</f>
        <v>#DIV/0!</v>
      </c>
      <c r="BD30" s="8" t="e">
        <f>+Prezzi!BD30/Prezzi!$AP30*100</f>
        <v>#DIV/0!</v>
      </c>
      <c r="BE30" s="8" t="e">
        <f>+Prezzi!BE30/Prezzi!$AP30*100</f>
        <v>#DIV/0!</v>
      </c>
      <c r="BF30" s="8" t="e">
        <f>+Prezzi!BF30/Prezzi!$AP30*100</f>
        <v>#DIV/0!</v>
      </c>
      <c r="BG30" s="8" t="e">
        <f>+Prezzi!BG30/Prezzi!$AP30*100</f>
        <v>#DIV/0!</v>
      </c>
      <c r="BH30" s="8" t="e">
        <f>+Prezzi!BH30/Prezzi!$AP30*100</f>
        <v>#DIV/0!</v>
      </c>
      <c r="BI30" s="8" t="e">
        <f>+Prezzi!BI30/Prezzi!$AP30*100</f>
        <v>#DIV/0!</v>
      </c>
      <c r="BJ30" s="8" t="e">
        <f>+Prezzi!BJ30/Prezzi!$AP30*100</f>
        <v>#DIV/0!</v>
      </c>
      <c r="BK30" s="8" t="e">
        <f>+Prezzi!BK30/Prezzi!$AP30*100</f>
        <v>#DIV/0!</v>
      </c>
      <c r="BL30" s="8" t="e">
        <f>+Prezzi!BL30/Prezzi!$AP30*100</f>
        <v>#DIV/0!</v>
      </c>
      <c r="BM30" s="8" t="e">
        <f>+Prezzi!BM30/Prezzi!$AP30*100</f>
        <v>#DIV/0!</v>
      </c>
      <c r="BN30" s="8" t="e">
        <f>+Prezzi!BN30/Prezzi!$AP30*100</f>
        <v>#DIV/0!</v>
      </c>
    </row>
    <row r="31" ht="12.75" customHeight="1">
      <c r="A31" s="9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 t="n">
        <v>12.416881925525649</v>
      </c>
      <c r="M31" s="8" t="n">
        <v>12.43534842549248</v>
      </c>
      <c r="N31" s="8" t="n">
        <v>13.416263167759704</v>
      </c>
      <c r="O31" s="8" t="n">
        <v>15.892848924716699</v>
      </c>
      <c r="P31" s="8" t="n">
        <v>20.317506166478484</v>
      </c>
      <c r="Q31" s="8" t="n">
        <v>23.825005950870704</v>
      </c>
      <c r="R31" s="8" t="n">
        <v>26.875340685739541</v>
      </c>
      <c r="S31" s="8" t="n">
        <v>31.531788116360257</v>
      </c>
      <c r="T31" s="8" t="n">
        <v>37.453042875055615</v>
      </c>
      <c r="U31" s="8" t="n">
        <v>47.372379865906026</v>
      </c>
      <c r="V31" s="8" t="n">
        <v>57.282076353973245</v>
      </c>
      <c r="W31" s="8" t="n">
        <v>63.459382923493862</v>
      </c>
      <c r="X31" s="8" t="n">
        <v>64.653038158150778</v>
      </c>
      <c r="Y31" s="8" t="n">
        <v>67.056540496087166</v>
      </c>
      <c r="Z31" s="8" t="n">
        <v>67.937140607826777</v>
      </c>
      <c r="AA31" s="8" t="n">
        <v>70.685199605778195</v>
      </c>
      <c r="AB31" s="8" t="n">
        <v>71.858731491999947</v>
      </c>
      <c r="AC31" s="8" t="n">
        <v>75.453016405356564</v>
      </c>
      <c r="AD31" s="8" t="n">
        <v>79.834378539238045</v>
      </c>
      <c r="AE31" s="8" t="n">
        <v>84.125384393352405</v>
      </c>
      <c r="AF31" s="8" t="n">
        <v>88.541087786123001</v>
      </c>
      <c r="AG31" s="8" t="n">
        <v>93.558617380139054</v>
      </c>
      <c r="AH31" s="8" t="n">
        <v>94.372222909041582</v>
      </c>
      <c r="AI31" s="8" t="n">
        <v>93.495719297553052</v>
      </c>
      <c r="AJ31" s="8" t="n">
        <v>94.619087824999042</v>
      </c>
      <c r="AK31" s="8" t="n">
        <v>95.959860985171943</v>
      </c>
      <c r="AL31" s="8" t="n">
        <v>96.376992948175996</v>
      </c>
      <c r="AM31" s="8" t="n">
        <v>96.497872687823943</v>
      </c>
      <c r="AN31" s="8" t="n">
        <v>98.348799207643992</v>
      </c>
      <c r="AO31" s="8" t="n">
        <v>99.336471509821266</v>
      </c>
      <c r="AP31" s="8" t="e">
        <f>+Prezzi!AP31/Prezzi!$AP31*100</f>
        <v>#DIV/0!</v>
      </c>
      <c r="AQ31" s="8" t="e">
        <f>+Prezzi!AQ31/Prezzi!$AP31*100</f>
        <v>#DIV/0!</v>
      </c>
      <c r="AR31" s="8" t="e">
        <f>+Prezzi!AR31/Prezzi!$AP31*100</f>
        <v>#DIV/0!</v>
      </c>
      <c r="AS31" s="8" t="e">
        <f>+Prezzi!AS31/Prezzi!$AP31*100</f>
        <v>#DIV/0!</v>
      </c>
      <c r="AT31" s="8" t="e">
        <f>+Prezzi!AT31/Prezzi!$AP31*100</f>
        <v>#DIV/0!</v>
      </c>
      <c r="AU31" s="8" t="e">
        <f>+Prezzi!AU31/Prezzi!$AP31*100</f>
        <v>#DIV/0!</v>
      </c>
      <c r="AV31" s="8" t="e">
        <f>+Prezzi!AV31/Prezzi!$AP31*100</f>
        <v>#DIV/0!</v>
      </c>
      <c r="AW31" s="8" t="e">
        <f>+Prezzi!AW31/Prezzi!$AP31*100</f>
        <v>#DIV/0!</v>
      </c>
      <c r="AX31" s="8" t="e">
        <f>+Prezzi!AX31/Prezzi!$AP31*100</f>
        <v>#DIV/0!</v>
      </c>
      <c r="AY31" s="8" t="e">
        <f>+Prezzi!AY31/Prezzi!$AP31*100</f>
        <v>#DIV/0!</v>
      </c>
      <c r="AZ31" s="8" t="e">
        <f>+Prezzi!AZ31/Prezzi!$AP31*100</f>
        <v>#DIV/0!</v>
      </c>
      <c r="BA31" s="8" t="e">
        <f>+Prezzi!BA31/Prezzi!$AP31*100</f>
        <v>#DIV/0!</v>
      </c>
      <c r="BB31" s="8" t="e">
        <f>+Prezzi!BB31/Prezzi!$AP31*100</f>
        <v>#DIV/0!</v>
      </c>
      <c r="BC31" s="8" t="e">
        <f>+Prezzi!BC31/Prezzi!$AP31*100</f>
        <v>#DIV/0!</v>
      </c>
      <c r="BD31" s="8" t="e">
        <f>+Prezzi!BD31/Prezzi!$AP31*100</f>
        <v>#DIV/0!</v>
      </c>
      <c r="BE31" s="8" t="e">
        <f>+Prezzi!BE31/Prezzi!$AP31*100</f>
        <v>#DIV/0!</v>
      </c>
      <c r="BF31" s="8" t="e">
        <f>+Prezzi!BF31/Prezzi!$AP31*100</f>
        <v>#DIV/0!</v>
      </c>
      <c r="BG31" s="8" t="e">
        <f>+Prezzi!BG31/Prezzi!$AP31*100</f>
        <v>#DIV/0!</v>
      </c>
      <c r="BH31" s="8" t="e">
        <f>+Prezzi!BH31/Prezzi!$AP31*100</f>
        <v>#DIV/0!</v>
      </c>
      <c r="BI31" s="8" t="e">
        <f>+Prezzi!BI31/Prezzi!$AP31*100</f>
        <v>#DIV/0!</v>
      </c>
      <c r="BJ31" s="8" t="e">
        <f>+Prezzi!BJ31/Prezzi!$AP31*100</f>
        <v>#DIV/0!</v>
      </c>
      <c r="BK31" s="8" t="e">
        <f>+Prezzi!BK31/Prezzi!$AP31*100</f>
        <v>#DIV/0!</v>
      </c>
      <c r="BL31" s="8" t="e">
        <f>+Prezzi!BL31/Prezzi!$AP31*100</f>
        <v>#DIV/0!</v>
      </c>
      <c r="BM31" s="8" t="e">
        <f>+Prezzi!BM31/Prezzi!$AP31*100</f>
        <v>#DIV/0!</v>
      </c>
      <c r="BN31" s="8" t="e">
        <f>+Prezzi!BN31/Prezzi!$AP31*100</f>
        <v>#DIV/0!</v>
      </c>
    </row>
    <row r="32" ht="12.75" customHeight="1">
      <c r="A32" s="9" t="s">
        <v>26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 t="n">
        <v>14.975364839199541</v>
      </c>
      <c r="M32" s="8" t="n">
        <v>15.002485257083315</v>
      </c>
      <c r="N32" s="8" t="n">
        <v>16.413441520754244</v>
      </c>
      <c r="O32" s="8" t="n">
        <v>18.828747644397225</v>
      </c>
      <c r="P32" s="8" t="n">
        <v>22.453151910148463</v>
      </c>
      <c r="Q32" s="8" t="n">
        <v>24.780565030052532</v>
      </c>
      <c r="R32" s="8" t="n">
        <v>27.011507249051466</v>
      </c>
      <c r="S32" s="8" t="n">
        <v>32.673113158770015</v>
      </c>
      <c r="T32" s="8" t="n">
        <v>39.723552297506522</v>
      </c>
      <c r="U32" s="8" t="n">
        <v>50.20777548012677</v>
      </c>
      <c r="V32" s="8" t="n">
        <v>63.003840868689913</v>
      </c>
      <c r="W32" s="8" t="n">
        <v>69.780551496930926</v>
      </c>
      <c r="X32" s="8" t="n">
        <v>71.152514855816449</v>
      </c>
      <c r="Y32" s="8" t="n">
        <v>71.167489618695868</v>
      </c>
      <c r="Z32" s="8" t="n">
        <v>71.125452325235457</v>
      </c>
      <c r="AA32" s="8" t="n">
        <v>72.603301690904104</v>
      </c>
      <c r="AB32" s="8" t="n">
        <v>72.098654758090348</v>
      </c>
      <c r="AC32" s="8" t="n">
        <v>74.809083785494451</v>
      </c>
      <c r="AD32" s="8" t="n">
        <v>78.515056729841902</v>
      </c>
      <c r="AE32" s="8" t="n">
        <v>82.040390067760285</v>
      </c>
      <c r="AF32" s="8" t="n">
        <v>83.760505627597965</v>
      </c>
      <c r="AG32" s="8" t="n">
        <v>86.401326516953176</v>
      </c>
      <c r="AH32" s="8" t="n">
        <v>88.401963469057719</v>
      </c>
      <c r="AI32" s="8" t="n">
        <v>90.335253791150777</v>
      </c>
      <c r="AJ32" s="8" t="n">
        <v>92.080211021862539</v>
      </c>
      <c r="AK32" s="8" t="n">
        <v>95.876020221760086</v>
      </c>
      <c r="AL32" s="8" t="n">
        <v>97.788774336477019</v>
      </c>
      <c r="AM32" s="8" t="n">
        <v>98.137326209435599</v>
      </c>
      <c r="AN32" s="8" t="n">
        <v>98.83397570596992</v>
      </c>
      <c r="AO32" s="8" t="n">
        <v>99.337253362416206</v>
      </c>
      <c r="AP32" s="8" t="e">
        <f>+Prezzi!AP32/Prezzi!$AP32*100</f>
        <v>#DIV/0!</v>
      </c>
      <c r="AQ32" s="8" t="e">
        <f>+Prezzi!AQ32/Prezzi!$AP32*100</f>
        <v>#DIV/0!</v>
      </c>
      <c r="AR32" s="8" t="e">
        <f>+Prezzi!AR32/Prezzi!$AP32*100</f>
        <v>#DIV/0!</v>
      </c>
      <c r="AS32" s="8" t="e">
        <f>+Prezzi!AS32/Prezzi!$AP32*100</f>
        <v>#DIV/0!</v>
      </c>
      <c r="AT32" s="8" t="e">
        <f>+Prezzi!AT32/Prezzi!$AP32*100</f>
        <v>#DIV/0!</v>
      </c>
      <c r="AU32" s="8" t="e">
        <f>+Prezzi!AU32/Prezzi!$AP32*100</f>
        <v>#DIV/0!</v>
      </c>
      <c r="AV32" s="8" t="e">
        <f>+Prezzi!AV32/Prezzi!$AP32*100</f>
        <v>#DIV/0!</v>
      </c>
      <c r="AW32" s="8" t="e">
        <f>+Prezzi!AW32/Prezzi!$AP32*100</f>
        <v>#DIV/0!</v>
      </c>
      <c r="AX32" s="8" t="e">
        <f>+Prezzi!AX32/Prezzi!$AP32*100</f>
        <v>#DIV/0!</v>
      </c>
      <c r="AY32" s="8" t="e">
        <f>+Prezzi!AY32/Prezzi!$AP32*100</f>
        <v>#DIV/0!</v>
      </c>
      <c r="AZ32" s="8" t="e">
        <f>+Prezzi!AZ32/Prezzi!$AP32*100</f>
        <v>#DIV/0!</v>
      </c>
      <c r="BA32" s="8" t="e">
        <f>+Prezzi!BA32/Prezzi!$AP32*100</f>
        <v>#DIV/0!</v>
      </c>
      <c r="BB32" s="8" t="e">
        <f>+Prezzi!BB32/Prezzi!$AP32*100</f>
        <v>#DIV/0!</v>
      </c>
      <c r="BC32" s="8" t="e">
        <f>+Prezzi!BC32/Prezzi!$AP32*100</f>
        <v>#DIV/0!</v>
      </c>
      <c r="BD32" s="8" t="e">
        <f>+Prezzi!BD32/Prezzi!$AP32*100</f>
        <v>#DIV/0!</v>
      </c>
      <c r="BE32" s="8" t="e">
        <f>+Prezzi!BE32/Prezzi!$AP32*100</f>
        <v>#DIV/0!</v>
      </c>
      <c r="BF32" s="8" t="e">
        <f>+Prezzi!BF32/Prezzi!$AP32*100</f>
        <v>#DIV/0!</v>
      </c>
      <c r="BG32" s="8" t="e">
        <f>+Prezzi!BG32/Prezzi!$AP32*100</f>
        <v>#DIV/0!</v>
      </c>
      <c r="BH32" s="8" t="e">
        <f>+Prezzi!BH32/Prezzi!$AP32*100</f>
        <v>#DIV/0!</v>
      </c>
      <c r="BI32" s="8" t="e">
        <f>+Prezzi!BI32/Prezzi!$AP32*100</f>
        <v>#DIV/0!</v>
      </c>
      <c r="BJ32" s="8" t="e">
        <f>+Prezzi!BJ32/Prezzi!$AP32*100</f>
        <v>#DIV/0!</v>
      </c>
      <c r="BK32" s="8" t="e">
        <f>+Prezzi!BK32/Prezzi!$AP32*100</f>
        <v>#DIV/0!</v>
      </c>
      <c r="BL32" s="8" t="e">
        <f>+Prezzi!BL32/Prezzi!$AP32*100</f>
        <v>#DIV/0!</v>
      </c>
      <c r="BM32" s="8" t="e">
        <f>+Prezzi!BM32/Prezzi!$AP32*100</f>
        <v>#DIV/0!</v>
      </c>
      <c r="BN32" s="8" t="e">
        <f>+Prezzi!BN32/Prezzi!$AP32*100</f>
        <v>#DIV/0!</v>
      </c>
    </row>
    <row r="33" ht="12.75" customHeight="1">
      <c r="A33" s="1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23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96" zoomScaleNormal="96" workbookViewId="0">
      <pane xSplit="1" ySplit="4" topLeftCell="AD5" activePane="bottomRight" state="frozen"/>
      <selection pane="topRight" activeCell="B1" sqref="B1"/>
      <selection pane="bottomLeft" activeCell="A5" sqref="A5"/>
      <selection pane="bottomRight" activeCell="A3" sqref="A3:XFD3"/>
    </sheetView>
  </sheetViews>
  <sheetFormatPr defaultRowHeight="15.0" baseColWidth="10"/>
  <cols>
    <col min="1" max="1" width="14.625" hidden="0" customWidth="1"/>
    <col min="2" max="2" width="8.25" hidden="0" customWidth="1"/>
    <col min="3" max="3" width="8.25" hidden="0" customWidth="1"/>
    <col min="4" max="4" width="8.25" hidden="0" customWidth="1"/>
    <col min="5" max="5" width="8.25" hidden="0" customWidth="1"/>
    <col min="6" max="6" width="8.25" hidden="0" customWidth="1"/>
    <col min="7" max="7" width="8.25" hidden="0" customWidth="1"/>
    <col min="8" max="8" width="8.25" hidden="0" customWidth="1"/>
    <col min="9" max="9" width="8.25" hidden="0" customWidth="1"/>
    <col min="10" max="10" width="8.25" hidden="0" customWidth="1"/>
    <col min="11" max="11" width="8.25" hidden="0" customWidth="1"/>
    <col min="12" max="12" width="8.25" hidden="0" customWidth="1"/>
    <col min="13" max="13" width="8.25" hidden="0" customWidth="1"/>
    <col min="14" max="14" width="8.25" hidden="0" customWidth="1"/>
    <col min="15" max="15" width="8.25" hidden="0" customWidth="1"/>
    <col min="16" max="16" width="8.25" hidden="0" customWidth="1"/>
    <col min="17" max="17" width="8.25" hidden="0" customWidth="1"/>
    <col min="18" max="18" width="8.25" hidden="0" customWidth="1"/>
    <col min="19" max="19" width="8.25" hidden="0" customWidth="1"/>
    <col min="20" max="20" width="8.25" hidden="0" customWidth="1"/>
    <col min="21" max="21" width="8.25" hidden="0" customWidth="1"/>
    <col min="22" max="22" width="8.25" hidden="0" customWidth="1"/>
    <col min="23" max="23" width="8.25" hidden="0" customWidth="1"/>
    <col min="24" max="24" width="8.25" hidden="0" customWidth="1"/>
    <col min="25" max="25" width="8.25" hidden="0" customWidth="1"/>
    <col min="26" max="26" width="8.25" hidden="0" customWidth="1"/>
    <col min="27" max="27" width="8.25" hidden="0" customWidth="1"/>
    <col min="28" max="28" width="8.25" hidden="0" customWidth="1"/>
    <col min="29" max="29" width="8.25" hidden="0" customWidth="1"/>
    <col min="30" max="30" width="8.25" hidden="0" customWidth="1"/>
    <col min="31" max="31" width="8.25" hidden="0" customWidth="1"/>
    <col min="32" max="32" width="8.25" hidden="0" customWidth="1"/>
    <col min="33" max="33" width="8.25" hidden="0" customWidth="1"/>
    <col min="34" max="34" width="8.25" hidden="0" customWidth="1"/>
    <col min="35" max="35" width="8.25" hidden="0" customWidth="1"/>
    <col min="36" max="36" width="8.25" hidden="0" customWidth="1"/>
    <col min="37" max="37" width="8.25" hidden="0" customWidth="1"/>
    <col min="38" max="38" width="8.25" hidden="0" customWidth="1"/>
    <col min="39" max="39" width="8.25" hidden="0" customWidth="1"/>
    <col min="40" max="40" width="8.25" hidden="0" customWidth="1"/>
    <col min="41" max="41" width="8.25" hidden="0" customWidth="1"/>
    <col min="42" max="42" width="8.25" hidden="0" customWidth="1"/>
    <col min="43" max="43" width="8.25" hidden="0" customWidth="1"/>
    <col min="44" max="44" width="8.25" hidden="0" customWidth="1"/>
    <col min="45" max="45" width="8.25" hidden="0" customWidth="1"/>
    <col min="46" max="46" width="8.25" hidden="0" customWidth="1"/>
    <col min="47" max="47" width="8.25" hidden="0" customWidth="1"/>
    <col min="48" max="48" width="8.25" hidden="0" customWidth="1"/>
    <col min="49" max="49" width="8.25" hidden="0" customWidth="1"/>
    <col min="50" max="50" width="8.25" hidden="0" customWidth="1"/>
    <col min="51" max="51" width="8.25" hidden="0" customWidth="1"/>
    <col min="52" max="52" width="8.25" hidden="0" customWidth="1"/>
    <col min="53" max="53" width="8.25" hidden="0" customWidth="1"/>
    <col min="54" max="54" width="8.25" hidden="0" customWidth="1"/>
    <col min="55" max="55" width="8.25" hidden="0" customWidth="1"/>
    <col min="56" max="56" width="8.25" hidden="0" customWidth="1"/>
  </cols>
  <sheetData>
    <row r="2" ht="12.75" customHeight="1">
      <c r="A2" s="26" t="s">
        <v>33</v>
      </c>
    </row>
    <row r="3" ht="12.75" customHeight="1">
      <c r="A3" s="28" t="s">
        <v>30</v>
      </c>
      <c r="B3" s="28" t="n">
        <v>1970</v>
      </c>
      <c r="C3" s="28" t="n">
        <v>1971</v>
      </c>
      <c r="D3" s="28" t="n">
        <v>1972</v>
      </c>
      <c r="E3" s="28" t="n">
        <v>1973</v>
      </c>
      <c r="F3" s="28" t="n">
        <v>1974</v>
      </c>
      <c r="G3" s="28" t="n">
        <v>1975</v>
      </c>
      <c r="H3" s="28" t="n">
        <v>1976</v>
      </c>
      <c r="I3" s="28" t="n">
        <v>1977</v>
      </c>
      <c r="J3" s="28" t="n">
        <v>1978</v>
      </c>
      <c r="K3" s="28" t="n">
        <v>1979</v>
      </c>
      <c r="L3" s="28" t="n">
        <v>1980</v>
      </c>
      <c r="M3" s="28" t="n">
        <v>1981</v>
      </c>
      <c r="N3" s="28" t="n">
        <v>1982</v>
      </c>
      <c r="O3" s="28" t="n">
        <v>1983</v>
      </c>
      <c r="P3" s="28" t="n">
        <v>1984</v>
      </c>
      <c r="Q3" s="28" t="n">
        <v>1985</v>
      </c>
      <c r="R3" s="28" t="n">
        <v>1986</v>
      </c>
      <c r="S3" s="28" t="n">
        <v>1987</v>
      </c>
      <c r="T3" s="28" t="n">
        <v>1988</v>
      </c>
      <c r="U3" s="28" t="n">
        <v>1989</v>
      </c>
      <c r="V3" s="28" t="n">
        <v>1990</v>
      </c>
      <c r="W3" s="28" t="n">
        <v>1991</v>
      </c>
      <c r="X3" s="28" t="n">
        <v>1992</v>
      </c>
      <c r="Y3" s="28" t="n">
        <v>1993</v>
      </c>
      <c r="Z3" s="28" t="n">
        <v>1994</v>
      </c>
      <c r="AA3" s="28" t="n">
        <v>1995</v>
      </c>
      <c r="AB3" s="28" t="n">
        <v>1996</v>
      </c>
      <c r="AC3" s="28" t="n">
        <v>1997</v>
      </c>
      <c r="AD3" s="28" t="n">
        <v>1998</v>
      </c>
      <c r="AE3" s="28" t="n">
        <v>1999</v>
      </c>
      <c r="AF3" s="28" t="n">
        <v>2000</v>
      </c>
      <c r="AG3" s="28" t="n">
        <v>2001</v>
      </c>
      <c r="AH3" s="28" t="n">
        <v>2002</v>
      </c>
      <c r="AI3" s="28" t="n">
        <v>2003</v>
      </c>
      <c r="AJ3" s="28" t="n">
        <v>2004</v>
      </c>
      <c r="AK3" s="28" t="n">
        <v>2005</v>
      </c>
      <c r="AL3" s="28" t="n">
        <v>2006</v>
      </c>
      <c r="AM3" s="28" t="n">
        <v>2007</v>
      </c>
      <c r="AN3" s="28" t="n">
        <v>2008</v>
      </c>
      <c r="AO3" s="28" t="n">
        <v>2009</v>
      </c>
      <c r="AP3" s="28" t="n">
        <v>2010</v>
      </c>
      <c r="AQ3" s="28" t="n">
        <v>2011</v>
      </c>
      <c r="AR3" s="28" t="n">
        <v>2012</v>
      </c>
      <c r="AS3" s="28" t="n">
        <v>2013</v>
      </c>
      <c r="AT3" s="28" t="n">
        <v>2014</v>
      </c>
      <c r="AU3" s="28" t="n">
        <v>2015</v>
      </c>
      <c r="AV3" s="28" t="n">
        <v>2016</v>
      </c>
      <c r="AW3" s="28" t="n">
        <v>2017</v>
      </c>
      <c r="AX3" s="28" t="n">
        <v>2018</v>
      </c>
      <c r="AY3" s="28" t="n">
        <v>2019</v>
      </c>
      <c r="AZ3" s="28" t="n">
        <v>2020</v>
      </c>
      <c r="BA3" s="28" t="n">
        <v>2021</v>
      </c>
      <c r="BB3" s="28" t="n">
        <v>2022</v>
      </c>
      <c r="BC3" s="28" t="n">
        <v>2023</v>
      </c>
      <c r="BD3" s="28" t="n">
        <v>2024</v>
      </c>
    </row>
    <row r="5" ht="12.75" customHeight="1">
      <c r="A5" s="26" t="s">
        <v>0</v>
      </c>
      <c r="B5" s="7" t="n">
        <v>1366544</v>
      </c>
      <c r="C5" s="7" t="n">
        <v>1354260</v>
      </c>
      <c r="D5" s="7" t="n">
        <v>1341977</v>
      </c>
      <c r="E5" s="7" t="n">
        <v>1329693</v>
      </c>
      <c r="F5" s="7" t="n">
        <v>1317410</v>
      </c>
      <c r="G5" s="7" t="n">
        <v>1305126</v>
      </c>
      <c r="H5" s="7" t="n">
        <v>1292843</v>
      </c>
      <c r="I5" s="7" t="n">
        <v>1280559</v>
      </c>
      <c r="J5" s="7" t="n">
        <v>1268275</v>
      </c>
      <c r="K5" s="7" t="n">
        <v>1255992</v>
      </c>
      <c r="L5" s="7" t="n">
        <v>1243708</v>
      </c>
      <c r="M5" s="7" t="n">
        <v>1231425</v>
      </c>
      <c r="N5" s="7" t="n">
        <v>1219141</v>
      </c>
      <c r="O5" s="7" t="n">
        <v>1206780</v>
      </c>
      <c r="P5" s="7" t="n">
        <v>1194418</v>
      </c>
      <c r="Q5" s="7" t="n">
        <v>1182057</v>
      </c>
      <c r="R5" s="7" t="n">
        <v>1169696</v>
      </c>
      <c r="S5" s="7" t="n">
        <v>1157334</v>
      </c>
      <c r="T5" s="7" t="n">
        <v>1144973</v>
      </c>
      <c r="U5" s="7" t="n">
        <v>1132611</v>
      </c>
      <c r="V5" s="7" t="n">
        <v>1120250</v>
      </c>
      <c r="W5" s="7" t="n">
        <v>1115210</v>
      </c>
      <c r="X5" s="7" t="n">
        <v>1110103</v>
      </c>
      <c r="Y5" s="7" t="n">
        <v>1105083</v>
      </c>
      <c r="Z5" s="7" t="n">
        <v>1099983</v>
      </c>
      <c r="AA5" s="7" t="n">
        <v>1095074</v>
      </c>
      <c r="AB5" s="25" t="n">
        <v>1089821</v>
      </c>
      <c r="AC5" s="7" t="n">
        <v>1084789</v>
      </c>
      <c r="AD5" s="7" t="n">
        <v>1079701</v>
      </c>
      <c r="AE5" s="7" t="n">
        <v>1074662</v>
      </c>
      <c r="AF5" s="7" t="n">
        <v>1069490</v>
      </c>
      <c r="AG5" s="7" t="n">
        <v>1063631</v>
      </c>
      <c r="AH5" s="7" t="n">
        <v>1057729</v>
      </c>
      <c r="AI5" s="7" t="n">
        <v>1051872</v>
      </c>
      <c r="AJ5" s="7" t="n">
        <v>1045954</v>
      </c>
      <c r="AK5" s="7" t="n">
        <v>1040282</v>
      </c>
      <c r="AL5" s="7" t="n">
        <v>1034216</v>
      </c>
      <c r="AM5" s="7" t="n">
        <v>1028371</v>
      </c>
      <c r="AN5" s="7" t="n">
        <v>1022444</v>
      </c>
      <c r="AO5" s="7" t="n">
        <v>1016608</v>
      </c>
      <c r="AP5" s="7" t="n">
        <v>1010682</v>
      </c>
      <c r="AQ5" s="7" t="n">
        <v>982677</v>
      </c>
      <c r="AR5" s="7" t="n">
        <v>960172</v>
      </c>
      <c r="AS5" s="7" t="n">
        <v>942444</v>
      </c>
      <c r="AT5" s="7" t="n">
        <v>928837</v>
      </c>
      <c r="AU5" s="7" t="n">
        <v>918940</v>
      </c>
      <c r="AV5" s="7" t="n">
        <v>912563</v>
      </c>
      <c r="AW5" s="7" t="n">
        <v>909420</v>
      </c>
      <c r="AX5" s="7" t="n">
        <v>909461</v>
      </c>
      <c r="AY5" s="7" t="n">
        <v>912627</v>
      </c>
      <c r="AZ5" s="7" t="n">
        <v>919043</v>
      </c>
      <c r="BA5" s="7" t="n">
        <v>919043</v>
      </c>
      <c r="BB5" s="7" t="n">
        <v>919043</v>
      </c>
      <c r="BC5" s="7" t="n">
        <v>919043</v>
      </c>
      <c r="BD5" s="7" t="n">
        <v>918939</v>
      </c>
    </row>
    <row r="6" ht="12.75" customHeight="1">
      <c r="A6" s="26" t="s">
        <v>1</v>
      </c>
      <c r="B6" s="7" t="n">
        <v>100442</v>
      </c>
      <c r="C6" s="7" t="n">
        <v>100406</v>
      </c>
      <c r="D6" s="7" t="n">
        <v>100370</v>
      </c>
      <c r="E6" s="7" t="n">
        <v>100334</v>
      </c>
      <c r="F6" s="7" t="n">
        <v>100298</v>
      </c>
      <c r="G6" s="7" t="n">
        <v>100262</v>
      </c>
      <c r="H6" s="7" t="n">
        <v>100226</v>
      </c>
      <c r="I6" s="7" t="n">
        <v>100190</v>
      </c>
      <c r="J6" s="7" t="n">
        <v>100154</v>
      </c>
      <c r="K6" s="7" t="n">
        <v>100118</v>
      </c>
      <c r="L6" s="7" t="n">
        <v>100082</v>
      </c>
      <c r="M6" s="7" t="n">
        <v>100046</v>
      </c>
      <c r="N6" s="7" t="n">
        <v>100010</v>
      </c>
      <c r="O6" s="7" t="n">
        <v>99583</v>
      </c>
      <c r="P6" s="7" t="n">
        <v>99156</v>
      </c>
      <c r="Q6" s="7" t="n">
        <v>98729</v>
      </c>
      <c r="R6" s="7" t="n">
        <v>98302</v>
      </c>
      <c r="S6" s="7" t="n">
        <v>97875</v>
      </c>
      <c r="T6" s="7" t="n">
        <v>97448</v>
      </c>
      <c r="U6" s="7" t="n">
        <v>97021</v>
      </c>
      <c r="V6" s="7" t="n">
        <v>96594</v>
      </c>
      <c r="W6" s="7" t="n">
        <v>94051</v>
      </c>
      <c r="X6" s="7" t="n">
        <v>91510</v>
      </c>
      <c r="Y6" s="7" t="n">
        <v>88972</v>
      </c>
      <c r="Z6" s="7" t="n">
        <v>86433</v>
      </c>
      <c r="AA6" s="7" t="n">
        <v>83906</v>
      </c>
      <c r="AB6" s="25" t="n">
        <v>81347</v>
      </c>
      <c r="AC6" s="7" t="n">
        <v>78813</v>
      </c>
      <c r="AD6" s="7" t="n">
        <v>76270</v>
      </c>
      <c r="AE6" s="7" t="n">
        <v>73734</v>
      </c>
      <c r="AF6" s="7" t="n">
        <v>71189</v>
      </c>
      <c r="AG6" s="7" t="n">
        <v>69633</v>
      </c>
      <c r="AH6" s="7" t="n">
        <v>68070</v>
      </c>
      <c r="AI6" s="7" t="n">
        <v>66515</v>
      </c>
      <c r="AJ6" s="7" t="n">
        <v>64951</v>
      </c>
      <c r="AK6" s="7" t="n">
        <v>63409</v>
      </c>
      <c r="AL6" s="7" t="n">
        <v>61832</v>
      </c>
      <c r="AM6" s="7" t="n">
        <v>60277</v>
      </c>
      <c r="AN6" s="7" t="n">
        <v>58713</v>
      </c>
      <c r="AO6" s="7" t="n">
        <v>57159</v>
      </c>
      <c r="AP6" s="7" t="n">
        <v>55594</v>
      </c>
      <c r="AQ6" s="7" t="n">
        <v>56000</v>
      </c>
      <c r="AR6" s="7" t="n">
        <v>56500</v>
      </c>
      <c r="AS6" s="7" t="n">
        <v>57111</v>
      </c>
      <c r="AT6" s="7" t="n">
        <v>57837</v>
      </c>
      <c r="AU6" s="7" t="n">
        <v>58678</v>
      </c>
      <c r="AV6" s="7" t="n">
        <v>59658</v>
      </c>
      <c r="AW6" s="7" t="n">
        <v>60782</v>
      </c>
      <c r="AX6" s="7" t="n">
        <v>62063</v>
      </c>
      <c r="AY6" s="7" t="n">
        <v>63534</v>
      </c>
      <c r="AZ6" s="7" t="n">
        <v>65222</v>
      </c>
      <c r="BA6" s="7" t="n">
        <v>65222</v>
      </c>
      <c r="BB6" s="7" t="n">
        <v>65222</v>
      </c>
      <c r="BC6" s="7" t="n">
        <v>65222</v>
      </c>
      <c r="BD6" s="7" t="n">
        <v>65222</v>
      </c>
    </row>
    <row r="7" ht="12.75" customHeight="1">
      <c r="A7" s="26" t="s">
        <v>2</v>
      </c>
      <c r="B7" s="7" t="n">
        <v>1264923</v>
      </c>
      <c r="C7" s="7" t="n">
        <v>1256368</v>
      </c>
      <c r="D7" s="7" t="n">
        <v>1247812</v>
      </c>
      <c r="E7" s="7" t="n">
        <v>1239257</v>
      </c>
      <c r="F7" s="7" t="n">
        <v>1230701</v>
      </c>
      <c r="G7" s="7" t="n">
        <v>1222146</v>
      </c>
      <c r="H7" s="7" t="n">
        <v>1213590</v>
      </c>
      <c r="I7" s="7" t="n">
        <v>1205035</v>
      </c>
      <c r="J7" s="7" t="n">
        <v>1196479</v>
      </c>
      <c r="K7" s="7" t="n">
        <v>1187924</v>
      </c>
      <c r="L7" s="7" t="n">
        <v>1179368</v>
      </c>
      <c r="M7" s="7" t="n">
        <v>1170813</v>
      </c>
      <c r="N7" s="7" t="n">
        <v>1162257</v>
      </c>
      <c r="O7" s="7" t="n">
        <v>1155010</v>
      </c>
      <c r="P7" s="7" t="n">
        <v>1147762</v>
      </c>
      <c r="Q7" s="7" t="n">
        <v>1140515</v>
      </c>
      <c r="R7" s="7" t="n">
        <v>1133268</v>
      </c>
      <c r="S7" s="7" t="n">
        <v>1126020</v>
      </c>
      <c r="T7" s="7" t="n">
        <v>1118773</v>
      </c>
      <c r="U7" s="7" t="n">
        <v>1111525</v>
      </c>
      <c r="V7" s="7" t="n">
        <v>1104278</v>
      </c>
      <c r="W7" s="7" t="n">
        <v>1097864</v>
      </c>
      <c r="X7" s="7" t="n">
        <v>1091387</v>
      </c>
      <c r="Y7" s="7" t="n">
        <v>1084971</v>
      </c>
      <c r="Z7" s="7" t="n">
        <v>1078483</v>
      </c>
      <c r="AA7" s="7" t="n">
        <v>1072236</v>
      </c>
      <c r="AB7" s="25" t="n">
        <v>1065618</v>
      </c>
      <c r="AC7" s="7" t="n">
        <v>1059201</v>
      </c>
      <c r="AD7" s="7" t="n">
        <v>1052714</v>
      </c>
      <c r="AE7" s="7" t="n">
        <v>1046308</v>
      </c>
      <c r="AF7" s="7" t="n">
        <v>1038881</v>
      </c>
      <c r="AG7" s="7" t="n">
        <v>1033623</v>
      </c>
      <c r="AH7" s="7" t="n">
        <v>1028283</v>
      </c>
      <c r="AI7" s="7" t="n">
        <v>1023042</v>
      </c>
      <c r="AJ7" s="7" t="n">
        <v>1017711</v>
      </c>
      <c r="AK7" s="7" t="n">
        <v>1012640</v>
      </c>
      <c r="AL7" s="7" t="n">
        <v>1007157</v>
      </c>
      <c r="AM7" s="7" t="n">
        <v>1001906</v>
      </c>
      <c r="AN7" s="7" t="n">
        <v>996581</v>
      </c>
      <c r="AO7" s="7" t="n">
        <v>991330</v>
      </c>
      <c r="AP7" s="7" t="n">
        <v>985990</v>
      </c>
      <c r="AQ7" s="7" t="n">
        <v>960623</v>
      </c>
      <c r="AR7" s="7" t="n">
        <v>938669</v>
      </c>
      <c r="AS7" s="7" t="n">
        <v>919929</v>
      </c>
      <c r="AT7" s="7" t="n">
        <v>904280</v>
      </c>
      <c r="AU7" s="7" t="n">
        <v>891818</v>
      </c>
      <c r="AV7" s="7" t="n">
        <v>882854</v>
      </c>
      <c r="AW7" s="7" t="n">
        <v>877676</v>
      </c>
      <c r="AX7" s="7" t="n">
        <v>876981</v>
      </c>
      <c r="AY7" s="7" t="n">
        <v>881677</v>
      </c>
      <c r="AZ7" s="7" t="n">
        <v>893102</v>
      </c>
      <c r="BA7" s="7" t="n">
        <v>893102</v>
      </c>
      <c r="BB7" s="7" t="n">
        <v>893102</v>
      </c>
      <c r="BC7" s="7" t="n">
        <v>893102</v>
      </c>
      <c r="BD7" s="7" t="n">
        <v>893102</v>
      </c>
    </row>
    <row r="8" ht="12.75" customHeight="1">
      <c r="A8" s="26" t="s">
        <v>3</v>
      </c>
      <c r="B8" s="7" t="n">
        <v>454837</v>
      </c>
      <c r="C8" s="7" t="n">
        <v>450998</v>
      </c>
      <c r="D8" s="7" t="n">
        <v>447158</v>
      </c>
      <c r="E8" s="7" t="n">
        <v>443319</v>
      </c>
      <c r="F8" s="7" t="n">
        <v>439479</v>
      </c>
      <c r="G8" s="7" t="n">
        <v>435640</v>
      </c>
      <c r="H8" s="7" t="n">
        <v>431800</v>
      </c>
      <c r="I8" s="7" t="n">
        <v>427961</v>
      </c>
      <c r="J8" s="7" t="n">
        <v>424121</v>
      </c>
      <c r="K8" s="7" t="n">
        <v>420282</v>
      </c>
      <c r="L8" s="7" t="n">
        <v>416442</v>
      </c>
      <c r="M8" s="7" t="n">
        <v>412603</v>
      </c>
      <c r="N8" s="7" t="n">
        <v>408763</v>
      </c>
      <c r="O8" s="7" t="n">
        <v>410464</v>
      </c>
      <c r="P8" s="7" t="n">
        <v>412166</v>
      </c>
      <c r="Q8" s="7" t="n">
        <v>413867</v>
      </c>
      <c r="R8" s="7" t="n">
        <v>415568</v>
      </c>
      <c r="S8" s="7" t="n">
        <v>417269</v>
      </c>
      <c r="T8" s="7" t="n">
        <v>418971</v>
      </c>
      <c r="U8" s="7" t="n">
        <v>420672</v>
      </c>
      <c r="V8" s="7" t="n">
        <v>422373</v>
      </c>
      <c r="W8" s="7" t="n">
        <v>421583</v>
      </c>
      <c r="X8" s="7" t="n">
        <v>420775</v>
      </c>
      <c r="Y8" s="7" t="n">
        <v>419991</v>
      </c>
      <c r="Z8" s="7" t="n">
        <v>419185</v>
      </c>
      <c r="AA8" s="7" t="n">
        <v>418435</v>
      </c>
      <c r="AB8" s="25" t="n">
        <v>417585</v>
      </c>
      <c r="AC8" s="7" t="n">
        <v>416803</v>
      </c>
      <c r="AD8" s="7" t="n">
        <v>415995</v>
      </c>
      <c r="AE8" s="7" t="n">
        <v>415211</v>
      </c>
      <c r="AF8" s="7" t="n">
        <v>414303</v>
      </c>
      <c r="AG8" s="7" t="n">
        <v>410648</v>
      </c>
      <c r="AH8" s="7" t="n">
        <v>406972</v>
      </c>
      <c r="AI8" s="7" t="n">
        <v>403316</v>
      </c>
      <c r="AJ8" s="7" t="n">
        <v>399645</v>
      </c>
      <c r="AK8" s="7" t="n">
        <v>396048</v>
      </c>
      <c r="AL8" s="7" t="n">
        <v>392330</v>
      </c>
      <c r="AM8" s="7" t="n">
        <v>388680</v>
      </c>
      <c r="AN8" s="7" t="n">
        <v>384997</v>
      </c>
      <c r="AO8" s="7" t="n">
        <v>381348</v>
      </c>
      <c r="AP8" s="7" t="n">
        <v>377668</v>
      </c>
      <c r="AQ8" s="7" t="n">
        <v>367064</v>
      </c>
      <c r="AR8" s="7" t="n">
        <v>357202</v>
      </c>
      <c r="AS8" s="7" t="n">
        <v>348081</v>
      </c>
      <c r="AT8" s="7" t="n">
        <v>339697</v>
      </c>
      <c r="AU8" s="7" t="n">
        <v>332020</v>
      </c>
      <c r="AV8" s="7" t="n">
        <v>325117</v>
      </c>
      <c r="AW8" s="7" t="n">
        <v>319008</v>
      </c>
      <c r="AX8" s="7" t="n">
        <v>313779</v>
      </c>
      <c r="AY8" s="7" t="n">
        <v>309598</v>
      </c>
      <c r="AZ8" s="7" t="n">
        <v>306758</v>
      </c>
      <c r="BA8" s="7" t="n">
        <v>306758</v>
      </c>
      <c r="BB8" s="7" t="n">
        <v>306758</v>
      </c>
      <c r="BC8" s="7" t="n">
        <v>306758</v>
      </c>
      <c r="BD8" s="7" t="n">
        <v>306758</v>
      </c>
    </row>
    <row r="9" ht="12.75" customHeight="1">
      <c r="A9" s="26" t="s">
        <v>4</v>
      </c>
      <c r="B9" s="7" t="n">
        <v>991264</v>
      </c>
      <c r="C9" s="7" t="n">
        <v>984826</v>
      </c>
      <c r="D9" s="7" t="n">
        <v>978388</v>
      </c>
      <c r="E9" s="7" t="n">
        <v>971950</v>
      </c>
      <c r="F9" s="7" t="n">
        <v>965511</v>
      </c>
      <c r="G9" s="7" t="n">
        <v>959073</v>
      </c>
      <c r="H9" s="7" t="n">
        <v>952635</v>
      </c>
      <c r="I9" s="7" t="n">
        <v>946197</v>
      </c>
      <c r="J9" s="7" t="n">
        <v>939759</v>
      </c>
      <c r="K9" s="7" t="n">
        <v>933321</v>
      </c>
      <c r="L9" s="7" t="n">
        <v>926882</v>
      </c>
      <c r="M9" s="7" t="n">
        <v>920444</v>
      </c>
      <c r="N9" s="7" t="n">
        <v>914006</v>
      </c>
      <c r="O9" s="7" t="n">
        <v>909914</v>
      </c>
      <c r="P9" s="7" t="n">
        <v>905821</v>
      </c>
      <c r="Q9" s="7" t="n">
        <v>901729</v>
      </c>
      <c r="R9" s="7" t="n">
        <v>897637</v>
      </c>
      <c r="S9" s="7" t="n">
        <v>893544</v>
      </c>
      <c r="T9" s="7" t="n">
        <v>889452</v>
      </c>
      <c r="U9" s="7" t="n">
        <v>885359</v>
      </c>
      <c r="V9" s="7" t="n">
        <v>881267</v>
      </c>
      <c r="W9" s="7" t="n">
        <v>878429</v>
      </c>
      <c r="X9" s="7" t="n">
        <v>875562</v>
      </c>
      <c r="Y9" s="7" t="n">
        <v>872724</v>
      </c>
      <c r="Z9" s="7" t="n">
        <v>869850</v>
      </c>
      <c r="AA9" s="7" t="n">
        <v>867122</v>
      </c>
      <c r="AB9" s="25" t="n">
        <v>864167</v>
      </c>
      <c r="AC9" s="7" t="n">
        <v>861331</v>
      </c>
      <c r="AD9" s="7" t="n">
        <v>858455</v>
      </c>
      <c r="AE9" s="7" t="n">
        <v>855626</v>
      </c>
      <c r="AF9" s="7" t="n">
        <v>852285</v>
      </c>
      <c r="AG9" s="7" t="n">
        <v>848175</v>
      </c>
      <c r="AH9" s="7" t="n">
        <v>844029</v>
      </c>
      <c r="AI9" s="7" t="n">
        <v>839944</v>
      </c>
      <c r="AJ9" s="7" t="n">
        <v>835799</v>
      </c>
      <c r="AK9" s="7" t="n">
        <v>831795</v>
      </c>
      <c r="AL9" s="7" t="n">
        <v>827528</v>
      </c>
      <c r="AM9" s="7" t="n">
        <v>823430</v>
      </c>
      <c r="AN9" s="7" t="n">
        <v>819298</v>
      </c>
      <c r="AO9" s="7" t="n">
        <v>815199</v>
      </c>
      <c r="AP9" s="7" t="n">
        <v>811042</v>
      </c>
      <c r="AQ9" s="7" t="n">
        <v>796725</v>
      </c>
      <c r="AR9" s="7" t="n">
        <v>785140</v>
      </c>
      <c r="AS9" s="7" t="n">
        <v>776061</v>
      </c>
      <c r="AT9" s="7" t="n">
        <v>769351</v>
      </c>
      <c r="AU9" s="7" t="n">
        <v>764926</v>
      </c>
      <c r="AV9" s="7" t="n">
        <v>762821</v>
      </c>
      <c r="AW9" s="7" t="n">
        <v>762985</v>
      </c>
      <c r="AX9" s="7" t="n">
        <v>765502</v>
      </c>
      <c r="AY9" s="7" t="n">
        <v>770440</v>
      </c>
      <c r="AZ9" s="7" t="n">
        <v>777937</v>
      </c>
      <c r="BA9" s="7" t="n">
        <v>777937</v>
      </c>
      <c r="BB9" s="7" t="n">
        <v>777937</v>
      </c>
      <c r="BC9" s="7" t="n">
        <v>777937</v>
      </c>
      <c r="BD9" s="7" t="n">
        <v>777937</v>
      </c>
    </row>
    <row r="10" ht="12.75" customHeight="1">
      <c r="A10" s="26" t="s">
        <v>5</v>
      </c>
      <c r="B10" s="7" t="n">
        <v>308937</v>
      </c>
      <c r="C10" s="7" t="n">
        <v>305937</v>
      </c>
      <c r="D10" s="7" t="n">
        <v>302937</v>
      </c>
      <c r="E10" s="7" t="n">
        <v>299938</v>
      </c>
      <c r="F10" s="7" t="n">
        <v>296938</v>
      </c>
      <c r="G10" s="7" t="n">
        <v>293938</v>
      </c>
      <c r="H10" s="7" t="n">
        <v>290938</v>
      </c>
      <c r="I10" s="7" t="n">
        <v>287938</v>
      </c>
      <c r="J10" s="7" t="n">
        <v>284938</v>
      </c>
      <c r="K10" s="7" t="n">
        <v>281939</v>
      </c>
      <c r="L10" s="7" t="n">
        <v>278939</v>
      </c>
      <c r="M10" s="7" t="n">
        <v>275939</v>
      </c>
      <c r="N10" s="7" t="n">
        <v>272939</v>
      </c>
      <c r="O10" s="7" t="n">
        <v>270929</v>
      </c>
      <c r="P10" s="7" t="n">
        <v>268918</v>
      </c>
      <c r="Q10" s="7" t="n">
        <v>266908</v>
      </c>
      <c r="R10" s="7" t="n">
        <v>264897</v>
      </c>
      <c r="S10" s="7" t="n">
        <v>262887</v>
      </c>
      <c r="T10" s="7" t="n">
        <v>260876</v>
      </c>
      <c r="U10" s="7" t="n">
        <v>258866</v>
      </c>
      <c r="V10" s="7" t="n">
        <v>256855</v>
      </c>
      <c r="W10" s="7" t="n">
        <v>254991</v>
      </c>
      <c r="X10" s="7" t="n">
        <v>253106</v>
      </c>
      <c r="Y10" s="7" t="n">
        <v>251245</v>
      </c>
      <c r="Z10" s="7" t="n">
        <v>249368</v>
      </c>
      <c r="AA10" s="7" t="n">
        <v>247533</v>
      </c>
      <c r="AB10" s="25" t="n">
        <v>245606</v>
      </c>
      <c r="AC10" s="7" t="n">
        <v>243748</v>
      </c>
      <c r="AD10" s="7" t="n">
        <v>241868</v>
      </c>
      <c r="AE10" s="7" t="n">
        <v>240002</v>
      </c>
      <c r="AF10" s="7" t="n">
        <v>238550</v>
      </c>
      <c r="AG10" s="7" t="n">
        <v>236579</v>
      </c>
      <c r="AH10" s="7" t="n">
        <v>234598</v>
      </c>
      <c r="AI10" s="7" t="n">
        <v>232634</v>
      </c>
      <c r="AJ10" s="7" t="n">
        <v>230648</v>
      </c>
      <c r="AK10" s="7" t="n">
        <v>228721</v>
      </c>
      <c r="AL10" s="7" t="n">
        <v>226710</v>
      </c>
      <c r="AM10" s="7" t="n">
        <v>224739</v>
      </c>
      <c r="AN10" s="7" t="n">
        <v>222760</v>
      </c>
      <c r="AO10" s="7" t="n">
        <v>220793</v>
      </c>
      <c r="AP10" s="7" t="n">
        <v>218809</v>
      </c>
      <c r="AQ10" s="7" t="n">
        <v>217395</v>
      </c>
      <c r="AR10" s="7" t="n">
        <v>216413</v>
      </c>
      <c r="AS10" s="7" t="n">
        <v>215870</v>
      </c>
      <c r="AT10" s="7" t="n">
        <v>215759</v>
      </c>
      <c r="AU10" s="7" t="n">
        <v>216092</v>
      </c>
      <c r="AV10" s="7" t="n">
        <v>216944</v>
      </c>
      <c r="AW10" s="7" t="n">
        <v>218302</v>
      </c>
      <c r="AX10" s="7" t="n">
        <v>220242</v>
      </c>
      <c r="AY10" s="7" t="n">
        <v>222805</v>
      </c>
      <c r="AZ10" s="7" t="n">
        <v>226070</v>
      </c>
      <c r="BA10" s="7" t="n">
        <v>226070</v>
      </c>
      <c r="BB10" s="7" t="n">
        <v>226070</v>
      </c>
      <c r="BC10" s="7" t="n">
        <v>226070</v>
      </c>
      <c r="BD10" s="7" t="n">
        <v>226070</v>
      </c>
    </row>
    <row r="11" ht="12.75" customHeight="1">
      <c r="A11" s="26" t="s">
        <v>6</v>
      </c>
      <c r="B11" s="7" t="n">
        <v>141169</v>
      </c>
      <c r="C11" s="7" t="n">
        <v>139037</v>
      </c>
      <c r="D11" s="7" t="n">
        <v>136905</v>
      </c>
      <c r="E11" s="7" t="n">
        <v>134773</v>
      </c>
      <c r="F11" s="7" t="n">
        <v>132641</v>
      </c>
      <c r="G11" s="7" t="n">
        <v>130509</v>
      </c>
      <c r="H11" s="7" t="n">
        <v>128377</v>
      </c>
      <c r="I11" s="7" t="n">
        <v>126244</v>
      </c>
      <c r="J11" s="7" t="n">
        <v>124112</v>
      </c>
      <c r="K11" s="7" t="n">
        <v>121980</v>
      </c>
      <c r="L11" s="7" t="n">
        <v>119848</v>
      </c>
      <c r="M11" s="7" t="n">
        <v>117716</v>
      </c>
      <c r="N11" s="7" t="n">
        <v>115584</v>
      </c>
      <c r="O11" s="7" t="n">
        <v>112696</v>
      </c>
      <c r="P11" s="7" t="n">
        <v>109809</v>
      </c>
      <c r="Q11" s="7" t="n">
        <v>106921</v>
      </c>
      <c r="R11" s="7" t="n">
        <v>104034</v>
      </c>
      <c r="S11" s="7" t="n">
        <v>101146</v>
      </c>
      <c r="T11" s="7" t="n">
        <v>98258</v>
      </c>
      <c r="U11" s="7" t="n">
        <v>95371</v>
      </c>
      <c r="V11" s="7" t="n">
        <v>92483</v>
      </c>
      <c r="W11" s="7" t="n">
        <v>89720</v>
      </c>
      <c r="X11" s="7" t="n">
        <v>86928</v>
      </c>
      <c r="Y11" s="7" t="n">
        <v>84168</v>
      </c>
      <c r="Z11" s="7" t="n">
        <v>81372</v>
      </c>
      <c r="AA11" s="7" t="n">
        <v>78656</v>
      </c>
      <c r="AB11" s="25" t="n">
        <v>75822</v>
      </c>
      <c r="AC11" s="7" t="n">
        <v>73056</v>
      </c>
      <c r="AD11" s="7" t="n">
        <v>70266</v>
      </c>
      <c r="AE11" s="7" t="n">
        <v>67504</v>
      </c>
      <c r="AF11" s="7" t="n">
        <v>64658</v>
      </c>
      <c r="AG11" s="7" t="n">
        <v>62574</v>
      </c>
      <c r="AH11" s="7" t="n">
        <v>60477</v>
      </c>
      <c r="AI11" s="7" t="n">
        <v>58395</v>
      </c>
      <c r="AJ11" s="7" t="n">
        <v>56288</v>
      </c>
      <c r="AK11" s="7" t="n">
        <v>54263</v>
      </c>
      <c r="AL11" s="7" t="n">
        <v>52117</v>
      </c>
      <c r="AM11" s="7" t="n">
        <v>50028</v>
      </c>
      <c r="AN11" s="7" t="n">
        <v>47928</v>
      </c>
      <c r="AO11" s="7" t="n">
        <v>45848</v>
      </c>
      <c r="AP11" s="7" t="n">
        <v>43744</v>
      </c>
      <c r="AQ11" s="7" t="n">
        <v>42432</v>
      </c>
      <c r="AR11" s="7" t="n">
        <v>41402</v>
      </c>
      <c r="AS11" s="7" t="n">
        <v>40641</v>
      </c>
      <c r="AT11" s="7" t="n">
        <v>40084</v>
      </c>
      <c r="AU11" s="7" t="n">
        <v>39735</v>
      </c>
      <c r="AV11" s="7" t="n">
        <v>39590</v>
      </c>
      <c r="AW11" s="7" t="n">
        <v>39640</v>
      </c>
      <c r="AX11" s="7" t="n">
        <v>39893</v>
      </c>
      <c r="AY11" s="7" t="n">
        <v>40354</v>
      </c>
      <c r="AZ11" s="7" t="n">
        <v>41052</v>
      </c>
      <c r="BA11" s="7" t="n">
        <v>41052</v>
      </c>
      <c r="BB11" s="7" t="n">
        <v>41052</v>
      </c>
      <c r="BC11" s="7" t="n">
        <v>41052</v>
      </c>
      <c r="BD11" s="7" t="n">
        <v>41052</v>
      </c>
    </row>
    <row r="12" ht="12.75" customHeight="1">
      <c r="A12" s="26" t="s">
        <v>7</v>
      </c>
      <c r="B12" s="7" t="n">
        <v>1348279</v>
      </c>
      <c r="C12" s="7" t="n">
        <v>1342076</v>
      </c>
      <c r="D12" s="7" t="n">
        <v>1335872</v>
      </c>
      <c r="E12" s="7" t="n">
        <v>1329669</v>
      </c>
      <c r="F12" s="7" t="n">
        <v>1323465</v>
      </c>
      <c r="G12" s="7" t="n">
        <v>1317262</v>
      </c>
      <c r="H12" s="7" t="n">
        <v>1311059</v>
      </c>
      <c r="I12" s="7" t="n">
        <v>1304855</v>
      </c>
      <c r="J12" s="7" t="n">
        <v>1298652</v>
      </c>
      <c r="K12" s="7" t="n">
        <v>1292448</v>
      </c>
      <c r="L12" s="7" t="n">
        <v>1286245</v>
      </c>
      <c r="M12" s="7" t="n">
        <v>1280041</v>
      </c>
      <c r="N12" s="7" t="n">
        <v>1273838</v>
      </c>
      <c r="O12" s="7" t="n">
        <v>1268636</v>
      </c>
      <c r="P12" s="7" t="n">
        <v>1263434</v>
      </c>
      <c r="Q12" s="7" t="n">
        <v>1258231</v>
      </c>
      <c r="R12" s="7" t="n">
        <v>1253029</v>
      </c>
      <c r="S12" s="7" t="n">
        <v>1247827</v>
      </c>
      <c r="T12" s="7" t="n">
        <v>1242625</v>
      </c>
      <c r="U12" s="7" t="n">
        <v>1237422</v>
      </c>
      <c r="V12" s="7" t="n">
        <v>1232220</v>
      </c>
      <c r="W12" s="7" t="n">
        <v>1220550</v>
      </c>
      <c r="X12" s="7" t="n">
        <v>1208842</v>
      </c>
      <c r="Y12" s="7" t="n">
        <v>1197181</v>
      </c>
      <c r="Z12" s="7" t="n">
        <v>1185476</v>
      </c>
      <c r="AA12" s="7" t="n">
        <v>1173899</v>
      </c>
      <c r="AB12" s="25" t="n">
        <v>1162111</v>
      </c>
      <c r="AC12" s="7" t="n">
        <v>1150447</v>
      </c>
      <c r="AD12" s="7" t="n">
        <v>1138745</v>
      </c>
      <c r="AE12" s="7" t="n">
        <v>1127078</v>
      </c>
      <c r="AF12" s="7" t="n">
        <v>1114885</v>
      </c>
      <c r="AG12" s="7" t="n">
        <v>1108757</v>
      </c>
      <c r="AH12" s="7" t="n">
        <v>1102574</v>
      </c>
      <c r="AI12" s="7" t="n">
        <v>1096459</v>
      </c>
      <c r="AJ12" s="7" t="n">
        <v>1090285</v>
      </c>
      <c r="AK12" s="7" t="n">
        <v>1084268</v>
      </c>
      <c r="AL12" s="7" t="n">
        <v>1078000</v>
      </c>
      <c r="AM12" s="7" t="n">
        <v>1071873</v>
      </c>
      <c r="AN12" s="7" t="n">
        <v>1065712</v>
      </c>
      <c r="AO12" s="7" t="n">
        <v>1059575</v>
      </c>
      <c r="AP12" s="7" t="n">
        <v>1063718</v>
      </c>
      <c r="AQ12" s="7" t="n">
        <v>1019387</v>
      </c>
      <c r="AR12" s="7" t="n">
        <v>984473</v>
      </c>
      <c r="AS12" s="7" t="n">
        <v>958060</v>
      </c>
      <c r="AT12" s="7" t="n">
        <v>939398</v>
      </c>
      <c r="AU12" s="7" t="n">
        <v>927995</v>
      </c>
      <c r="AV12" s="7" t="n">
        <v>923573</v>
      </c>
      <c r="AW12" s="7" t="n">
        <v>925900</v>
      </c>
      <c r="AX12" s="7" t="n">
        <v>934997</v>
      </c>
      <c r="AY12" s="7" t="n">
        <v>950990</v>
      </c>
      <c r="AZ12" s="7" t="n">
        <v>974231</v>
      </c>
      <c r="BA12" s="7" t="n">
        <v>974231</v>
      </c>
      <c r="BB12" s="7" t="n">
        <v>974231</v>
      </c>
      <c r="BC12" s="7" t="n">
        <v>974231</v>
      </c>
      <c r="BD12" s="7" t="n">
        <v>974230</v>
      </c>
    </row>
    <row r="13" ht="12.75" customHeight="1">
      <c r="A13" s="26" t="s">
        <v>8</v>
      </c>
      <c r="B13" s="7" t="n">
        <v>1055489</v>
      </c>
      <c r="C13" s="7" t="n">
        <v>1050047</v>
      </c>
      <c r="D13" s="7" t="n">
        <v>1044605</v>
      </c>
      <c r="E13" s="7" t="n">
        <v>1039162</v>
      </c>
      <c r="F13" s="7" t="n">
        <v>1033720</v>
      </c>
      <c r="G13" s="7" t="n">
        <v>1028278</v>
      </c>
      <c r="H13" s="7" t="n">
        <v>1022836</v>
      </c>
      <c r="I13" s="7" t="n">
        <v>1017393</v>
      </c>
      <c r="J13" s="7" t="n">
        <v>1011951</v>
      </c>
      <c r="K13" s="7" t="n">
        <v>1006509</v>
      </c>
      <c r="L13" s="7" t="n">
        <v>1001067</v>
      </c>
      <c r="M13" s="7" t="n">
        <v>995624</v>
      </c>
      <c r="N13" s="7" t="n">
        <v>990182</v>
      </c>
      <c r="O13" s="7" t="n">
        <v>982355</v>
      </c>
      <c r="P13" s="7" t="n">
        <v>974529</v>
      </c>
      <c r="Q13" s="7" t="n">
        <v>966702</v>
      </c>
      <c r="R13" s="7" t="n">
        <v>958875</v>
      </c>
      <c r="S13" s="7" t="n">
        <v>951048</v>
      </c>
      <c r="T13" s="7" t="n">
        <v>943222</v>
      </c>
      <c r="U13" s="7" t="n">
        <v>935395</v>
      </c>
      <c r="V13" s="7" t="n">
        <v>927568</v>
      </c>
      <c r="W13" s="7" t="n">
        <v>920625</v>
      </c>
      <c r="X13" s="7" t="n">
        <v>913589</v>
      </c>
      <c r="Y13" s="7" t="n">
        <v>906639</v>
      </c>
      <c r="Z13" s="7" t="n">
        <v>899620</v>
      </c>
      <c r="AA13" s="7" t="n">
        <v>892777</v>
      </c>
      <c r="AB13" s="25" t="n">
        <v>885651</v>
      </c>
      <c r="AC13" s="7" t="n">
        <v>878684</v>
      </c>
      <c r="AD13" s="7" t="n">
        <v>871682</v>
      </c>
      <c r="AE13" s="7" t="n">
        <v>864698</v>
      </c>
      <c r="AF13" s="7" t="n">
        <v>857461</v>
      </c>
      <c r="AG13" s="7" t="n">
        <v>847183</v>
      </c>
      <c r="AH13" s="7" t="n">
        <v>836785</v>
      </c>
      <c r="AI13" s="7" t="n">
        <v>826498</v>
      </c>
      <c r="AJ13" s="7" t="n">
        <v>816134</v>
      </c>
      <c r="AK13" s="7" t="n">
        <v>805973</v>
      </c>
      <c r="AL13" s="7" t="n">
        <v>795482</v>
      </c>
      <c r="AM13" s="7" t="n">
        <v>785197</v>
      </c>
      <c r="AN13" s="7" t="n">
        <v>774832</v>
      </c>
      <c r="AO13" s="7" t="n">
        <v>764515</v>
      </c>
      <c r="AP13" s="7" t="n">
        <v>754158</v>
      </c>
      <c r="AQ13" s="7" t="n">
        <v>729912</v>
      </c>
      <c r="AR13" s="7" t="n">
        <v>711065</v>
      </c>
      <c r="AS13" s="7" t="n">
        <v>696463</v>
      </c>
      <c r="AT13" s="7" t="n">
        <v>685280</v>
      </c>
      <c r="AU13" s="7" t="n">
        <v>676915</v>
      </c>
      <c r="AV13" s="7" t="n">
        <v>670980</v>
      </c>
      <c r="AW13" s="7" t="n">
        <v>667116</v>
      </c>
      <c r="AX13" s="7" t="n">
        <v>665073</v>
      </c>
      <c r="AY13" s="7" t="n">
        <v>664761</v>
      </c>
      <c r="AZ13" s="7" t="n">
        <v>666009</v>
      </c>
      <c r="BA13" s="7" t="n">
        <v>666009</v>
      </c>
      <c r="BB13" s="7" t="n">
        <v>666009</v>
      </c>
      <c r="BC13" s="7" t="n">
        <v>666009</v>
      </c>
      <c r="BD13" s="7" t="n">
        <v>666009</v>
      </c>
    </row>
    <row r="14" ht="12.75" customHeight="1">
      <c r="A14" s="26" t="s">
        <v>9</v>
      </c>
      <c r="B14" s="7" t="n">
        <v>420702</v>
      </c>
      <c r="C14" s="7" t="n">
        <v>420498</v>
      </c>
      <c r="D14" s="7" t="n">
        <v>420294</v>
      </c>
      <c r="E14" s="7" t="n">
        <v>420090</v>
      </c>
      <c r="F14" s="7" t="n">
        <v>419885</v>
      </c>
      <c r="G14" s="7" t="n">
        <v>419681</v>
      </c>
      <c r="H14" s="7" t="n">
        <v>419477</v>
      </c>
      <c r="I14" s="7" t="n">
        <v>419273</v>
      </c>
      <c r="J14" s="7" t="n">
        <v>419069</v>
      </c>
      <c r="K14" s="7" t="n">
        <v>418865</v>
      </c>
      <c r="L14" s="7" t="n">
        <v>418660</v>
      </c>
      <c r="M14" s="7" t="n">
        <v>418456</v>
      </c>
      <c r="N14" s="7" t="n">
        <v>418252</v>
      </c>
      <c r="O14" s="7" t="n">
        <v>415494</v>
      </c>
      <c r="P14" s="7" t="n">
        <v>412735</v>
      </c>
      <c r="Q14" s="7" t="n">
        <v>409977</v>
      </c>
      <c r="R14" s="7" t="n">
        <v>407219</v>
      </c>
      <c r="S14" s="7" t="n">
        <v>404460</v>
      </c>
      <c r="T14" s="7" t="n">
        <v>401702</v>
      </c>
      <c r="U14" s="7" t="n">
        <v>398943</v>
      </c>
      <c r="V14" s="7" t="n">
        <v>396185</v>
      </c>
      <c r="W14" s="7" t="n">
        <v>393301</v>
      </c>
      <c r="X14" s="7" t="n">
        <v>390383</v>
      </c>
      <c r="Y14" s="7" t="n">
        <v>387490</v>
      </c>
      <c r="Z14" s="7" t="n">
        <v>384574</v>
      </c>
      <c r="AA14" s="7" t="n">
        <v>381719</v>
      </c>
      <c r="AB14" s="25" t="n">
        <v>378761</v>
      </c>
      <c r="AC14" s="7" t="n">
        <v>375866</v>
      </c>
      <c r="AD14" s="7" t="n">
        <v>372952</v>
      </c>
      <c r="AE14" s="7" t="n">
        <v>370055</v>
      </c>
      <c r="AF14" s="7" t="n">
        <v>367071</v>
      </c>
      <c r="AG14" s="7" t="n">
        <v>363052</v>
      </c>
      <c r="AH14" s="7" t="n">
        <v>359020</v>
      </c>
      <c r="AI14" s="7" t="n">
        <v>354999</v>
      </c>
      <c r="AJ14" s="7" t="n">
        <v>350972</v>
      </c>
      <c r="AK14" s="7" t="n">
        <v>346993</v>
      </c>
      <c r="AL14" s="7" t="n">
        <v>342919</v>
      </c>
      <c r="AM14" s="7" t="n">
        <v>338909</v>
      </c>
      <c r="AN14" s="7" t="n">
        <v>334870</v>
      </c>
      <c r="AO14" s="7" t="n">
        <v>330857</v>
      </c>
      <c r="AP14" s="7" t="n">
        <v>326820</v>
      </c>
      <c r="AQ14" s="7" t="n">
        <v>319832</v>
      </c>
      <c r="AR14" s="7" t="n">
        <v>314546</v>
      </c>
      <c r="AS14" s="7" t="n">
        <v>310735</v>
      </c>
      <c r="AT14" s="7" t="n">
        <v>308213</v>
      </c>
      <c r="AU14" s="7" t="n">
        <v>306807</v>
      </c>
      <c r="AV14" s="7" t="n">
        <v>306424</v>
      </c>
      <c r="AW14" s="7" t="n">
        <v>306954</v>
      </c>
      <c r="AX14" s="7" t="n">
        <v>308326</v>
      </c>
      <c r="AY14" s="7" t="n">
        <v>310475</v>
      </c>
      <c r="AZ14" s="7" t="n">
        <v>313375</v>
      </c>
      <c r="BA14" s="7" t="n">
        <v>313375</v>
      </c>
      <c r="BB14" s="7" t="n">
        <v>313375</v>
      </c>
      <c r="BC14" s="7" t="n">
        <v>313375</v>
      </c>
      <c r="BD14" s="7" t="n">
        <v>313375</v>
      </c>
    </row>
    <row r="15" ht="12.75" customHeight="1">
      <c r="A15" s="26" t="s">
        <v>10</v>
      </c>
      <c r="B15" s="7" t="n">
        <v>616519</v>
      </c>
      <c r="C15" s="7" t="n">
        <v>612573</v>
      </c>
      <c r="D15" s="7" t="n">
        <v>608627</v>
      </c>
      <c r="E15" s="7" t="n">
        <v>604681</v>
      </c>
      <c r="F15" s="7" t="n">
        <v>600735</v>
      </c>
      <c r="G15" s="7" t="n">
        <v>596789</v>
      </c>
      <c r="H15" s="7" t="n">
        <v>592843</v>
      </c>
      <c r="I15" s="7" t="n">
        <v>588897</v>
      </c>
      <c r="J15" s="7" t="n">
        <v>584951</v>
      </c>
      <c r="K15" s="7" t="n">
        <v>581005</v>
      </c>
      <c r="L15" s="7" t="n">
        <v>577059</v>
      </c>
      <c r="M15" s="7" t="n">
        <v>573113</v>
      </c>
      <c r="N15" s="7" t="n">
        <v>569167</v>
      </c>
      <c r="O15" s="7" t="n">
        <v>566664</v>
      </c>
      <c r="P15" s="7" t="n">
        <v>564161</v>
      </c>
      <c r="Q15" s="7" t="n">
        <v>561658</v>
      </c>
      <c r="R15" s="7" t="n">
        <v>559155</v>
      </c>
      <c r="S15" s="7" t="n">
        <v>556652</v>
      </c>
      <c r="T15" s="7" t="n">
        <v>554149</v>
      </c>
      <c r="U15" s="7" t="n">
        <v>551646</v>
      </c>
      <c r="V15" s="7" t="n">
        <v>549143</v>
      </c>
      <c r="W15" s="7" t="n">
        <v>544954</v>
      </c>
      <c r="X15" s="7" t="n">
        <v>540748</v>
      </c>
      <c r="Y15" s="7" t="n">
        <v>536571</v>
      </c>
      <c r="Z15" s="7" t="n">
        <v>532353</v>
      </c>
      <c r="AA15" s="7" t="n">
        <v>528234</v>
      </c>
      <c r="AB15" s="25" t="n">
        <v>523968</v>
      </c>
      <c r="AC15" s="7" t="n">
        <v>519774</v>
      </c>
      <c r="AD15" s="7" t="n">
        <v>515573</v>
      </c>
      <c r="AE15" s="7" t="n">
        <v>511391</v>
      </c>
      <c r="AF15" s="7" t="n">
        <v>507011</v>
      </c>
      <c r="AG15" s="7" t="n">
        <v>503493</v>
      </c>
      <c r="AH15" s="7" t="n">
        <v>499955</v>
      </c>
      <c r="AI15" s="7" t="n">
        <v>496434</v>
      </c>
      <c r="AJ15" s="7" t="n">
        <v>492895</v>
      </c>
      <c r="AK15" s="7" t="n">
        <v>489449</v>
      </c>
      <c r="AL15" s="7" t="n">
        <v>485843</v>
      </c>
      <c r="AM15" s="7" t="n">
        <v>482330</v>
      </c>
      <c r="AN15" s="7" t="n">
        <v>478785</v>
      </c>
      <c r="AO15" s="7" t="n">
        <v>475270</v>
      </c>
      <c r="AP15" s="7" t="n">
        <v>471727</v>
      </c>
      <c r="AQ15" s="7" t="n">
        <v>466949</v>
      </c>
      <c r="AR15" s="7" t="n">
        <v>463017</v>
      </c>
      <c r="AS15" s="7" t="n">
        <v>459851</v>
      </c>
      <c r="AT15" s="7" t="n">
        <v>457357</v>
      </c>
      <c r="AU15" s="7" t="n">
        <v>455492</v>
      </c>
      <c r="AV15" s="7" t="n">
        <v>454205</v>
      </c>
      <c r="AW15" s="7" t="n">
        <v>453471</v>
      </c>
      <c r="AX15" s="7" t="n">
        <v>453254</v>
      </c>
      <c r="AY15" s="7" t="n">
        <v>453559</v>
      </c>
      <c r="AZ15" s="7" t="n">
        <v>454401</v>
      </c>
      <c r="BA15" s="7" t="n">
        <v>454401</v>
      </c>
      <c r="BB15" s="7" t="n">
        <v>454401</v>
      </c>
      <c r="BC15" s="7" t="n">
        <v>454401</v>
      </c>
      <c r="BD15" s="7" t="n">
        <v>454401</v>
      </c>
    </row>
    <row r="16" ht="12.75" customHeight="1">
      <c r="A16" s="26" t="s">
        <v>11</v>
      </c>
      <c r="B16" s="7" t="n">
        <v>983444</v>
      </c>
      <c r="C16" s="7" t="n">
        <v>974761</v>
      </c>
      <c r="D16" s="7" t="n">
        <v>966077</v>
      </c>
      <c r="E16" s="7" t="n">
        <v>957394</v>
      </c>
      <c r="F16" s="7" t="n">
        <v>948710</v>
      </c>
      <c r="G16" s="7" t="n">
        <v>940027</v>
      </c>
      <c r="H16" s="7" t="n">
        <v>931343</v>
      </c>
      <c r="I16" s="7" t="n">
        <v>922660</v>
      </c>
      <c r="J16" s="7" t="n">
        <v>913976</v>
      </c>
      <c r="K16" s="7" t="n">
        <v>905293</v>
      </c>
      <c r="L16" s="7" t="n">
        <v>896609</v>
      </c>
      <c r="M16" s="7" t="n">
        <v>887926</v>
      </c>
      <c r="N16" s="7" t="n">
        <v>879242</v>
      </c>
      <c r="O16" s="7" t="n">
        <v>873606</v>
      </c>
      <c r="P16" s="7" t="n">
        <v>867969</v>
      </c>
      <c r="Q16" s="7" t="n">
        <v>862333</v>
      </c>
      <c r="R16" s="7" t="n">
        <v>856697</v>
      </c>
      <c r="S16" s="7" t="n">
        <v>851060</v>
      </c>
      <c r="T16" s="7" t="n">
        <v>845424</v>
      </c>
      <c r="U16" s="7" t="n">
        <v>839787</v>
      </c>
      <c r="V16" s="7" t="n">
        <v>834151</v>
      </c>
      <c r="W16" s="7" t="n">
        <v>823221</v>
      </c>
      <c r="X16" s="7" t="n">
        <v>812266</v>
      </c>
      <c r="Y16" s="7" t="n">
        <v>801339</v>
      </c>
      <c r="Z16" s="7" t="n">
        <v>790389</v>
      </c>
      <c r="AA16" s="7" t="n">
        <v>779564</v>
      </c>
      <c r="AB16" s="25" t="n">
        <v>768515</v>
      </c>
      <c r="AC16" s="7" t="n">
        <v>757603</v>
      </c>
      <c r="AD16" s="7" t="n">
        <v>746638</v>
      </c>
      <c r="AE16" s="7" t="n">
        <v>735721</v>
      </c>
      <c r="AF16" s="7" t="n">
        <v>724760</v>
      </c>
      <c r="AG16" s="7" t="n">
        <v>716169</v>
      </c>
      <c r="AH16" s="7" t="n">
        <v>707536</v>
      </c>
      <c r="AI16" s="7" t="n">
        <v>698927</v>
      </c>
      <c r="AJ16" s="7" t="n">
        <v>690297</v>
      </c>
      <c r="AK16" s="7" t="n">
        <v>681800</v>
      </c>
      <c r="AL16" s="7" t="n">
        <v>673062</v>
      </c>
      <c r="AM16" s="7" t="n">
        <v>664475</v>
      </c>
      <c r="AN16" s="7" t="n">
        <v>655823</v>
      </c>
      <c r="AO16" s="7" t="n">
        <v>647233</v>
      </c>
      <c r="AP16" s="7" t="n">
        <v>638599</v>
      </c>
      <c r="AQ16" s="7" t="n">
        <v>621109</v>
      </c>
      <c r="AR16" s="7" t="n">
        <v>607330</v>
      </c>
      <c r="AS16" s="7" t="n">
        <v>596843</v>
      </c>
      <c r="AT16" s="7" t="n">
        <v>589338</v>
      </c>
      <c r="AU16" s="7" t="n">
        <v>584502</v>
      </c>
      <c r="AV16" s="7" t="n">
        <v>582263</v>
      </c>
      <c r="AW16" s="7" t="n">
        <v>582393</v>
      </c>
      <c r="AX16" s="7" t="n">
        <v>584849</v>
      </c>
      <c r="AY16" s="7" t="n">
        <v>589655</v>
      </c>
      <c r="AZ16" s="7" t="n">
        <v>596813</v>
      </c>
      <c r="BA16" s="7" t="n">
        <v>596813</v>
      </c>
      <c r="BB16" s="7" t="n">
        <v>596813</v>
      </c>
      <c r="BC16" s="7" t="n">
        <v>596778</v>
      </c>
      <c r="BD16" s="7" t="n">
        <v>596778</v>
      </c>
    </row>
    <row r="17" ht="12.75" customHeight="1">
      <c r="A17" s="26" t="s">
        <v>12</v>
      </c>
      <c r="B17" s="7" t="n">
        <v>874094</v>
      </c>
      <c r="C17" s="7" t="n">
        <v>868640</v>
      </c>
      <c r="D17" s="7" t="n">
        <v>863185</v>
      </c>
      <c r="E17" s="7" t="n">
        <v>857731</v>
      </c>
      <c r="F17" s="7" t="n">
        <v>852277</v>
      </c>
      <c r="G17" s="7" t="n">
        <v>581186</v>
      </c>
      <c r="H17" s="7" t="n">
        <v>577065</v>
      </c>
      <c r="I17" s="7" t="n">
        <v>572943</v>
      </c>
      <c r="J17" s="7" t="n">
        <v>568822</v>
      </c>
      <c r="K17" s="7" t="n">
        <v>564701</v>
      </c>
      <c r="L17" s="7" t="n">
        <v>560580</v>
      </c>
      <c r="M17" s="7" t="n">
        <v>556459</v>
      </c>
      <c r="N17" s="7" t="n">
        <v>552338</v>
      </c>
      <c r="O17" s="7" t="n">
        <v>548431</v>
      </c>
      <c r="P17" s="7" t="n">
        <v>544524</v>
      </c>
      <c r="Q17" s="7" t="n">
        <v>540617</v>
      </c>
      <c r="R17" s="7" t="n">
        <v>536711</v>
      </c>
      <c r="S17" s="7" t="n">
        <v>532804</v>
      </c>
      <c r="T17" s="7" t="n">
        <v>528897</v>
      </c>
      <c r="U17" s="7" t="n">
        <v>524990</v>
      </c>
      <c r="V17" s="7" t="n">
        <v>521083</v>
      </c>
      <c r="W17" s="7" t="n">
        <v>512193</v>
      </c>
      <c r="X17" s="7" t="n">
        <v>503286</v>
      </c>
      <c r="Y17" s="7" t="n">
        <v>494380</v>
      </c>
      <c r="Z17" s="7" t="n">
        <v>485465</v>
      </c>
      <c r="AA17" s="7" t="n">
        <v>476655</v>
      </c>
      <c r="AB17" s="25" t="n">
        <v>467664</v>
      </c>
      <c r="AC17" s="7" t="n">
        <v>458771</v>
      </c>
      <c r="AD17" s="7" t="n">
        <v>449843</v>
      </c>
      <c r="AE17" s="7" t="n">
        <v>440958</v>
      </c>
      <c r="AF17" s="7" t="n">
        <v>432037</v>
      </c>
      <c r="AG17" s="7" t="n">
        <v>434207</v>
      </c>
      <c r="AH17" s="7" t="n">
        <v>436352</v>
      </c>
      <c r="AI17" s="7" t="n">
        <v>438531</v>
      </c>
      <c r="AJ17" s="7" t="n">
        <v>440677</v>
      </c>
      <c r="AK17" s="7" t="n">
        <v>442925</v>
      </c>
      <c r="AL17" s="7" t="n">
        <v>444991</v>
      </c>
      <c r="AM17" s="7" t="n">
        <v>447154</v>
      </c>
      <c r="AN17" s="7" t="n">
        <v>449316</v>
      </c>
      <c r="AO17" s="7" t="n">
        <v>451478</v>
      </c>
      <c r="AP17" s="7" t="n">
        <v>453631</v>
      </c>
      <c r="AQ17" s="7" t="n">
        <v>446225</v>
      </c>
      <c r="AR17" s="7" t="n">
        <v>440083</v>
      </c>
      <c r="AS17" s="7" t="n">
        <v>434974</v>
      </c>
      <c r="AT17" s="7" t="n">
        <v>430810</v>
      </c>
      <c r="AU17" s="7" t="n">
        <v>427451</v>
      </c>
      <c r="AV17" s="7" t="n">
        <v>424909</v>
      </c>
      <c r="AW17" s="7" t="n">
        <v>423107</v>
      </c>
      <c r="AX17" s="7" t="n">
        <v>422055</v>
      </c>
      <c r="AY17" s="7" t="n">
        <v>421766</v>
      </c>
      <c r="AZ17" s="7" t="n">
        <v>422270</v>
      </c>
      <c r="BA17" s="7" t="n">
        <v>422270</v>
      </c>
      <c r="BB17" s="7" t="n">
        <v>422270</v>
      </c>
      <c r="BC17" s="7" t="n">
        <v>422270</v>
      </c>
      <c r="BD17" s="7" t="n">
        <v>422270</v>
      </c>
    </row>
    <row r="18" ht="12.75" customHeight="1">
      <c r="A18" s="26" t="s">
        <v>13</v>
      </c>
      <c r="B18" s="7" t="n">
        <v>0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265636</v>
      </c>
      <c r="H18" s="7" t="n">
        <v>264303</v>
      </c>
      <c r="I18" s="7" t="n">
        <v>262970</v>
      </c>
      <c r="J18" s="7" t="n">
        <v>261636</v>
      </c>
      <c r="K18" s="7" t="n">
        <v>260303</v>
      </c>
      <c r="L18" s="7" t="n">
        <v>258970</v>
      </c>
      <c r="M18" s="7" t="n">
        <v>257636</v>
      </c>
      <c r="N18" s="7" t="n">
        <v>256303</v>
      </c>
      <c r="O18" s="7" t="n">
        <v>255602</v>
      </c>
      <c r="P18" s="7" t="n">
        <v>254901</v>
      </c>
      <c r="Q18" s="7" t="n">
        <v>254199</v>
      </c>
      <c r="R18" s="7" t="n">
        <v>253498</v>
      </c>
      <c r="S18" s="7" t="n">
        <v>252797</v>
      </c>
      <c r="T18" s="7" t="n">
        <v>252096</v>
      </c>
      <c r="U18" s="7" t="n">
        <v>251394</v>
      </c>
      <c r="V18" s="7" t="n">
        <v>250693</v>
      </c>
      <c r="W18" s="7" t="n">
        <v>247121</v>
      </c>
      <c r="X18" s="7" t="n">
        <v>243544</v>
      </c>
      <c r="Y18" s="7" t="n">
        <v>239967</v>
      </c>
      <c r="Z18" s="7" t="n">
        <v>236387</v>
      </c>
      <c r="AA18" s="7" t="n">
        <v>232840</v>
      </c>
      <c r="AB18" s="25" t="n">
        <v>229244</v>
      </c>
      <c r="AC18" s="7" t="n">
        <v>225671</v>
      </c>
      <c r="AD18" s="7" t="n">
        <v>222087</v>
      </c>
      <c r="AE18" s="7" t="n">
        <v>218517</v>
      </c>
      <c r="AF18" s="7" t="n">
        <v>214939</v>
      </c>
      <c r="AG18" s="7" t="n">
        <v>213209</v>
      </c>
      <c r="AH18" s="7" t="n">
        <v>211450</v>
      </c>
      <c r="AI18" s="7" t="n">
        <v>209724</v>
      </c>
      <c r="AJ18" s="7" t="n">
        <v>207971</v>
      </c>
      <c r="AK18" s="7" t="n">
        <v>206261</v>
      </c>
      <c r="AL18" s="7" t="n">
        <v>204489</v>
      </c>
      <c r="AM18" s="7" t="n">
        <v>202753</v>
      </c>
      <c r="AN18" s="7" t="n">
        <v>201010</v>
      </c>
      <c r="AO18" s="7" t="n">
        <v>199268</v>
      </c>
      <c r="AP18" s="7" t="n">
        <v>197521</v>
      </c>
      <c r="AQ18" s="7" t="n">
        <v>194640</v>
      </c>
      <c r="AR18" s="7" t="n">
        <v>192265</v>
      </c>
      <c r="AS18" s="7" t="n">
        <v>190349</v>
      </c>
      <c r="AT18" s="7" t="n">
        <v>188836</v>
      </c>
      <c r="AU18" s="7" t="n">
        <v>187693</v>
      </c>
      <c r="AV18" s="7" t="n">
        <v>186906</v>
      </c>
      <c r="AW18" s="7" t="n">
        <v>186440</v>
      </c>
      <c r="AX18" s="7" t="n">
        <v>186302</v>
      </c>
      <c r="AY18" s="7" t="n">
        <v>186488</v>
      </c>
      <c r="AZ18" s="7" t="n">
        <v>186992</v>
      </c>
      <c r="BA18" s="7" t="n">
        <v>186992</v>
      </c>
      <c r="BB18" s="7" t="n">
        <v>186992</v>
      </c>
      <c r="BC18" s="7" t="n">
        <v>186979</v>
      </c>
      <c r="BD18" s="7" t="n">
        <v>186979</v>
      </c>
    </row>
    <row r="19" ht="12.75" customHeight="1">
      <c r="A19" s="26" t="s">
        <v>14</v>
      </c>
      <c r="B19" s="7" t="n">
        <v>795251</v>
      </c>
      <c r="C19" s="7" t="n">
        <v>788058</v>
      </c>
      <c r="D19" s="7" t="n">
        <v>780864</v>
      </c>
      <c r="E19" s="7" t="n">
        <v>773671</v>
      </c>
      <c r="F19" s="7" t="n">
        <v>766477</v>
      </c>
      <c r="G19" s="7" t="n">
        <v>759284</v>
      </c>
      <c r="H19" s="7" t="n">
        <v>752090</v>
      </c>
      <c r="I19" s="7" t="n">
        <v>744897</v>
      </c>
      <c r="J19" s="7" t="n">
        <v>737703</v>
      </c>
      <c r="K19" s="7" t="n">
        <v>730510</v>
      </c>
      <c r="L19" s="7" t="n">
        <v>723316</v>
      </c>
      <c r="M19" s="7" t="n">
        <v>716123</v>
      </c>
      <c r="N19" s="7" t="n">
        <v>708929</v>
      </c>
      <c r="O19" s="7" t="n">
        <v>703089</v>
      </c>
      <c r="P19" s="7" t="n">
        <v>697249</v>
      </c>
      <c r="Q19" s="7" t="n">
        <v>691409</v>
      </c>
      <c r="R19" s="7" t="n">
        <v>685569</v>
      </c>
      <c r="S19" s="7" t="n">
        <v>679729</v>
      </c>
      <c r="T19" s="7" t="n">
        <v>673889</v>
      </c>
      <c r="U19" s="7" t="n">
        <v>668049</v>
      </c>
      <c r="V19" s="7" t="n">
        <v>662209</v>
      </c>
      <c r="W19" s="7" t="n">
        <v>654830</v>
      </c>
      <c r="X19" s="7" t="n">
        <v>647419</v>
      </c>
      <c r="Y19" s="7" t="n">
        <v>640029</v>
      </c>
      <c r="Z19" s="7" t="n">
        <v>632608</v>
      </c>
      <c r="AA19" s="7" t="n">
        <v>625342</v>
      </c>
      <c r="AB19" s="25" t="n">
        <v>617812</v>
      </c>
      <c r="AC19" s="7" t="n">
        <v>610433</v>
      </c>
      <c r="AD19" s="7" t="n">
        <v>603001</v>
      </c>
      <c r="AE19" s="7" t="n">
        <v>595632</v>
      </c>
      <c r="AF19" s="7" t="n">
        <v>588205</v>
      </c>
      <c r="AG19" s="7" t="n">
        <v>584364</v>
      </c>
      <c r="AH19" s="7" t="n">
        <v>580481</v>
      </c>
      <c r="AI19" s="7" t="n">
        <v>576628</v>
      </c>
      <c r="AJ19" s="7" t="n">
        <v>572739</v>
      </c>
      <c r="AK19" s="7" t="n">
        <v>569003</v>
      </c>
      <c r="AL19" s="7" t="n">
        <v>564995</v>
      </c>
      <c r="AM19" s="7" t="n">
        <v>561156</v>
      </c>
      <c r="AN19" s="7" t="n">
        <v>557253</v>
      </c>
      <c r="AO19" s="7" t="n">
        <v>553420</v>
      </c>
      <c r="AP19" s="7" t="n">
        <v>549529</v>
      </c>
      <c r="AQ19" s="7" t="n">
        <v>535529</v>
      </c>
      <c r="AR19" s="7" t="n">
        <v>523262</v>
      </c>
      <c r="AS19" s="7" t="n">
        <v>512508</v>
      </c>
      <c r="AT19" s="7" t="n">
        <v>503162</v>
      </c>
      <c r="AU19" s="7" t="n">
        <v>495081</v>
      </c>
      <c r="AV19" s="7" t="n">
        <v>488278</v>
      </c>
      <c r="AW19" s="7" t="n">
        <v>482633</v>
      </c>
      <c r="AX19" s="7" t="n">
        <v>478150</v>
      </c>
      <c r="AY19" s="7" t="n">
        <v>474908</v>
      </c>
      <c r="AZ19" s="7" t="n">
        <v>472924</v>
      </c>
      <c r="BA19" s="7" t="n">
        <v>472924</v>
      </c>
      <c r="BB19" s="7" t="n">
        <v>472924</v>
      </c>
      <c r="BC19" s="7" t="n">
        <v>472924</v>
      </c>
      <c r="BD19" s="7" t="n">
        <v>472924</v>
      </c>
    </row>
    <row r="20" ht="12.75" customHeight="1">
      <c r="A20" s="26" t="s">
        <v>15</v>
      </c>
      <c r="B20" s="7" t="n">
        <v>1577099</v>
      </c>
      <c r="C20" s="7" t="n">
        <v>1572761</v>
      </c>
      <c r="D20" s="7" t="n">
        <v>1568423</v>
      </c>
      <c r="E20" s="7" t="n">
        <v>1564085</v>
      </c>
      <c r="F20" s="7" t="n">
        <v>1559747</v>
      </c>
      <c r="G20" s="7" t="n">
        <v>1555409</v>
      </c>
      <c r="H20" s="7" t="n">
        <v>1551072</v>
      </c>
      <c r="I20" s="7" t="n">
        <v>1546734</v>
      </c>
      <c r="J20" s="7" t="n">
        <v>1542396</v>
      </c>
      <c r="K20" s="7" t="n">
        <v>1538058</v>
      </c>
      <c r="L20" s="7" t="n">
        <v>1533720</v>
      </c>
      <c r="M20" s="7" t="n">
        <v>1529382</v>
      </c>
      <c r="N20" s="7" t="n">
        <v>1525044</v>
      </c>
      <c r="O20" s="7" t="n">
        <v>1516147</v>
      </c>
      <c r="P20" s="7" t="n">
        <v>1507249</v>
      </c>
      <c r="Q20" s="7" t="n">
        <v>1498352</v>
      </c>
      <c r="R20" s="7" t="n">
        <v>1489455</v>
      </c>
      <c r="S20" s="7" t="n">
        <v>1480557</v>
      </c>
      <c r="T20" s="7" t="n">
        <v>1471660</v>
      </c>
      <c r="U20" s="7" t="n">
        <v>1462762</v>
      </c>
      <c r="V20" s="7" t="n">
        <v>1453865</v>
      </c>
      <c r="W20" s="7" t="n">
        <v>1433452</v>
      </c>
      <c r="X20" s="7" t="n">
        <v>1413012</v>
      </c>
      <c r="Y20" s="7" t="n">
        <v>1392615</v>
      </c>
      <c r="Z20" s="7" t="n">
        <v>1372181</v>
      </c>
      <c r="AA20" s="7" t="n">
        <v>1351855</v>
      </c>
      <c r="AB20" s="25" t="n">
        <v>1331329</v>
      </c>
      <c r="AC20" s="7" t="n">
        <v>1310928</v>
      </c>
      <c r="AD20" s="7" t="n">
        <v>1290498</v>
      </c>
      <c r="AE20" s="7" t="n">
        <v>1270092</v>
      </c>
      <c r="AF20" s="7" t="n">
        <v>1249649</v>
      </c>
      <c r="AG20" s="7" t="n">
        <v>1253223</v>
      </c>
      <c r="AH20" s="7" t="n">
        <v>1256780</v>
      </c>
      <c r="AI20" s="7" t="n">
        <v>1260345</v>
      </c>
      <c r="AJ20" s="7" t="n">
        <v>1263908</v>
      </c>
      <c r="AK20" s="7" t="n">
        <v>1267569</v>
      </c>
      <c r="AL20" s="7" t="n">
        <v>1271027</v>
      </c>
      <c r="AM20" s="7" t="n">
        <v>1274613</v>
      </c>
      <c r="AN20" s="7" t="n">
        <v>1278155</v>
      </c>
      <c r="AO20" s="7" t="n">
        <v>1281738</v>
      </c>
      <c r="AP20" s="7" t="n">
        <v>1285283</v>
      </c>
      <c r="AQ20" s="7" t="n">
        <v>1270078</v>
      </c>
      <c r="AR20" s="7" t="n">
        <v>1259725</v>
      </c>
      <c r="AS20" s="7" t="n">
        <v>1253622</v>
      </c>
      <c r="AT20" s="7" t="n">
        <v>1251234</v>
      </c>
      <c r="AU20" s="7" t="n">
        <v>1252201</v>
      </c>
      <c r="AV20" s="7" t="n">
        <v>1256282</v>
      </c>
      <c r="AW20" s="7" t="n">
        <v>1263207</v>
      </c>
      <c r="AX20" s="7" t="n">
        <v>1272841</v>
      </c>
      <c r="AY20" s="7" t="n">
        <v>1285103</v>
      </c>
      <c r="AZ20" s="7" t="n">
        <v>1299931</v>
      </c>
      <c r="BA20" s="7" t="n">
        <v>1299931</v>
      </c>
      <c r="BB20" s="7" t="n">
        <v>1299931</v>
      </c>
      <c r="BC20" s="7" t="n">
        <v>1299931</v>
      </c>
      <c r="BD20" s="7" t="n">
        <v>1299931</v>
      </c>
    </row>
    <row r="21" ht="12.75" customHeight="1">
      <c r="A21" s="26" t="s">
        <v>16</v>
      </c>
      <c r="B21" s="7" t="n">
        <v>671542</v>
      </c>
      <c r="C21" s="7" t="n">
        <v>667801</v>
      </c>
      <c r="D21" s="7" t="n">
        <v>664061</v>
      </c>
      <c r="E21" s="7" t="n">
        <v>660320</v>
      </c>
      <c r="F21" s="7" t="n">
        <v>656579</v>
      </c>
      <c r="G21" s="7" t="n">
        <v>652839</v>
      </c>
      <c r="H21" s="7" t="n">
        <v>649098</v>
      </c>
      <c r="I21" s="7" t="n">
        <v>645357</v>
      </c>
      <c r="J21" s="7" t="n">
        <v>641617</v>
      </c>
      <c r="K21" s="7" t="n">
        <v>637876</v>
      </c>
      <c r="L21" s="7" t="n">
        <v>634135</v>
      </c>
      <c r="M21" s="7" t="n">
        <v>630395</v>
      </c>
      <c r="N21" s="7" t="n">
        <v>626654</v>
      </c>
      <c r="O21" s="7" t="n">
        <v>626339</v>
      </c>
      <c r="P21" s="7" t="n">
        <v>626024</v>
      </c>
      <c r="Q21" s="7" t="n">
        <v>625709</v>
      </c>
      <c r="R21" s="7" t="n">
        <v>625394</v>
      </c>
      <c r="S21" s="7" t="n">
        <v>625079</v>
      </c>
      <c r="T21" s="7" t="n">
        <v>624764</v>
      </c>
      <c r="U21" s="7" t="n">
        <v>624449</v>
      </c>
      <c r="V21" s="7" t="n">
        <v>624134</v>
      </c>
      <c r="W21" s="7" t="n">
        <v>615575</v>
      </c>
      <c r="X21" s="7" t="n">
        <v>606994</v>
      </c>
      <c r="Y21" s="7" t="n">
        <v>598451</v>
      </c>
      <c r="Z21" s="7" t="n">
        <v>589869</v>
      </c>
      <c r="AA21" s="7" t="n">
        <v>581362</v>
      </c>
      <c r="AB21" s="25" t="n">
        <v>572731</v>
      </c>
      <c r="AC21" s="7" t="n">
        <v>564180</v>
      </c>
      <c r="AD21" s="7" t="n">
        <v>555606</v>
      </c>
      <c r="AE21" s="7" t="n">
        <v>547055</v>
      </c>
      <c r="AF21" s="7" t="n">
        <v>538471</v>
      </c>
      <c r="AG21" s="7" t="n">
        <v>536550</v>
      </c>
      <c r="AH21" s="7" t="n">
        <v>534601</v>
      </c>
      <c r="AI21" s="7" t="n">
        <v>532676</v>
      </c>
      <c r="AJ21" s="7" t="n">
        <v>530736</v>
      </c>
      <c r="AK21" s="7" t="n">
        <v>528868</v>
      </c>
      <c r="AL21" s="7" t="n">
        <v>526867</v>
      </c>
      <c r="AM21" s="7" t="n">
        <v>524947</v>
      </c>
      <c r="AN21" s="7" t="n">
        <v>523002</v>
      </c>
      <c r="AO21" s="7" t="n">
        <v>521073</v>
      </c>
      <c r="AP21" s="7" t="n">
        <v>519132</v>
      </c>
      <c r="AQ21" s="7" t="n">
        <v>515873</v>
      </c>
      <c r="AR21" s="7" t="n">
        <v>513084</v>
      </c>
      <c r="AS21" s="7" t="n">
        <v>510694</v>
      </c>
      <c r="AT21" s="7" t="n">
        <v>508684</v>
      </c>
      <c r="AU21" s="7" t="n">
        <v>507033</v>
      </c>
      <c r="AV21" s="7" t="n">
        <v>505736</v>
      </c>
      <c r="AW21" s="7" t="n">
        <v>504773</v>
      </c>
      <c r="AX21" s="7" t="n">
        <v>504135</v>
      </c>
      <c r="AY21" s="7" t="n">
        <v>503828</v>
      </c>
      <c r="AZ21" s="7" t="n">
        <v>503889</v>
      </c>
      <c r="BA21" s="7" t="n">
        <v>503889</v>
      </c>
      <c r="BB21" s="7" t="n">
        <v>503889</v>
      </c>
      <c r="BC21" s="7" t="n">
        <v>503889</v>
      </c>
      <c r="BD21" s="7" t="n">
        <v>503889</v>
      </c>
    </row>
    <row r="22" ht="12.75" customHeight="1">
      <c r="A22" s="26" t="s">
        <v>17</v>
      </c>
      <c r="B22" s="7" t="n">
        <v>839067</v>
      </c>
      <c r="C22" s="7" t="n">
        <v>829440</v>
      </c>
      <c r="D22" s="7" t="n">
        <v>819814</v>
      </c>
      <c r="E22" s="7" t="n">
        <v>810187</v>
      </c>
      <c r="F22" s="7" t="n">
        <v>800560</v>
      </c>
      <c r="G22" s="7" t="n">
        <v>790933</v>
      </c>
      <c r="H22" s="7" t="n">
        <v>781307</v>
      </c>
      <c r="I22" s="7" t="n">
        <v>771680</v>
      </c>
      <c r="J22" s="7" t="n">
        <v>762053</v>
      </c>
      <c r="K22" s="7" t="n">
        <v>752426</v>
      </c>
      <c r="L22" s="7" t="n">
        <v>742800</v>
      </c>
      <c r="M22" s="7" t="n">
        <v>733173</v>
      </c>
      <c r="N22" s="7" t="n">
        <v>723546</v>
      </c>
      <c r="O22" s="7" t="n">
        <v>716030</v>
      </c>
      <c r="P22" s="7" t="n">
        <v>708514</v>
      </c>
      <c r="Q22" s="7" t="n">
        <v>700998</v>
      </c>
      <c r="R22" s="7" t="n">
        <v>693482</v>
      </c>
      <c r="S22" s="7" t="n">
        <v>685966</v>
      </c>
      <c r="T22" s="7" t="n">
        <v>678450</v>
      </c>
      <c r="U22" s="7" t="n">
        <v>670934</v>
      </c>
      <c r="V22" s="7" t="n">
        <v>663418</v>
      </c>
      <c r="W22" s="7" t="n">
        <v>652921</v>
      </c>
      <c r="X22" s="7" t="n">
        <v>642374</v>
      </c>
      <c r="Y22" s="7" t="n">
        <v>631886</v>
      </c>
      <c r="Z22" s="7" t="n">
        <v>621333</v>
      </c>
      <c r="AA22" s="7" t="n">
        <v>610957</v>
      </c>
      <c r="AB22" s="25" t="n">
        <v>600308</v>
      </c>
      <c r="AC22" s="7" t="n">
        <v>589803</v>
      </c>
      <c r="AD22" s="7" t="n">
        <v>579267</v>
      </c>
      <c r="AE22" s="7" t="n">
        <v>568768</v>
      </c>
      <c r="AF22" s="7" t="n">
        <v>558157</v>
      </c>
      <c r="AG22" s="7" t="n">
        <v>557297</v>
      </c>
      <c r="AH22" s="7" t="n">
        <v>556353</v>
      </c>
      <c r="AI22" s="7" t="n">
        <v>555487</v>
      </c>
      <c r="AJ22" s="7" t="n">
        <v>554563</v>
      </c>
      <c r="AK22" s="7" t="n">
        <v>553826</v>
      </c>
      <c r="AL22" s="7" t="n">
        <v>552765</v>
      </c>
      <c r="AM22" s="7" t="n">
        <v>551893</v>
      </c>
      <c r="AN22" s="7" t="n">
        <v>550971</v>
      </c>
      <c r="AO22" s="7" t="n">
        <v>550085</v>
      </c>
      <c r="AP22" s="7" t="n">
        <v>549170</v>
      </c>
      <c r="AQ22" s="7" t="n">
        <v>540841</v>
      </c>
      <c r="AR22" s="7" t="n">
        <v>534339</v>
      </c>
      <c r="AS22" s="7" t="n">
        <v>529497</v>
      </c>
      <c r="AT22" s="7" t="n">
        <v>526275</v>
      </c>
      <c r="AU22" s="7" t="n">
        <v>524611</v>
      </c>
      <c r="AV22" s="7" t="n">
        <v>524566</v>
      </c>
      <c r="AW22" s="7" t="n">
        <v>526158</v>
      </c>
      <c r="AX22" s="7" t="n">
        <v>529503</v>
      </c>
      <c r="AY22" s="7" t="n">
        <v>534749</v>
      </c>
      <c r="AZ22" s="7" t="n">
        <v>542088</v>
      </c>
      <c r="BA22" s="7" t="n">
        <v>542088</v>
      </c>
      <c r="BB22" s="7" t="n">
        <v>542088</v>
      </c>
      <c r="BC22" s="7" t="n">
        <v>542088</v>
      </c>
      <c r="BD22" s="7" t="n">
        <v>542088</v>
      </c>
    </row>
    <row r="23" ht="12.75" customHeight="1">
      <c r="A23" s="26" t="s">
        <v>18</v>
      </c>
      <c r="B23" s="7" t="n">
        <v>1920305</v>
      </c>
      <c r="C23" s="7" t="n">
        <v>1901522</v>
      </c>
      <c r="D23" s="7" t="n">
        <v>1882739</v>
      </c>
      <c r="E23" s="7" t="n">
        <v>1863955</v>
      </c>
      <c r="F23" s="7" t="n">
        <v>1845172</v>
      </c>
      <c r="G23" s="7" t="n">
        <v>1826389</v>
      </c>
      <c r="H23" s="7" t="n">
        <v>1807606</v>
      </c>
      <c r="I23" s="7" t="n">
        <v>1788822</v>
      </c>
      <c r="J23" s="7" t="n">
        <v>1770039</v>
      </c>
      <c r="K23" s="7" t="n">
        <v>1751256</v>
      </c>
      <c r="L23" s="7" t="n">
        <v>1732473</v>
      </c>
      <c r="M23" s="7" t="n">
        <v>1713689</v>
      </c>
      <c r="N23" s="7" t="n">
        <v>1694906</v>
      </c>
      <c r="O23" s="7" t="n">
        <v>1682905</v>
      </c>
      <c r="P23" s="7" t="n">
        <v>1670905</v>
      </c>
      <c r="Q23" s="7" t="n">
        <v>1658904</v>
      </c>
      <c r="R23" s="7" t="n">
        <v>1646904</v>
      </c>
      <c r="S23" s="7" t="n">
        <v>1634903</v>
      </c>
      <c r="T23" s="7" t="n">
        <v>1622902</v>
      </c>
      <c r="U23" s="7" t="n">
        <v>1610902</v>
      </c>
      <c r="V23" s="7" t="n">
        <v>1598901</v>
      </c>
      <c r="W23" s="7" t="n">
        <v>1567217</v>
      </c>
      <c r="X23" s="7" t="n">
        <v>1535436</v>
      </c>
      <c r="Y23" s="7" t="n">
        <v>1503763</v>
      </c>
      <c r="Z23" s="7" t="n">
        <v>1471999</v>
      </c>
      <c r="AA23" s="7" t="n">
        <v>1440450</v>
      </c>
      <c r="AB23" s="25" t="n">
        <v>1408551</v>
      </c>
      <c r="AC23" s="7" t="n">
        <v>1376859</v>
      </c>
      <c r="AD23" s="7" t="n">
        <v>1345114</v>
      </c>
      <c r="AE23" s="7" t="n">
        <v>1313405</v>
      </c>
      <c r="AF23" s="7" t="n">
        <v>1281651</v>
      </c>
      <c r="AG23" s="7" t="n">
        <v>1292278</v>
      </c>
      <c r="AH23" s="7" t="n">
        <v>1302818</v>
      </c>
      <c r="AI23" s="7" t="n">
        <v>1313454</v>
      </c>
      <c r="AJ23" s="7" t="n">
        <v>1324004</v>
      </c>
      <c r="AK23" s="7" t="n">
        <v>1334766</v>
      </c>
      <c r="AL23" s="7" t="n">
        <v>1345169</v>
      </c>
      <c r="AM23" s="7" t="n">
        <v>1355797</v>
      </c>
      <c r="AN23" s="7" t="n">
        <v>1366355</v>
      </c>
      <c r="AO23" s="7" t="n">
        <v>1376975</v>
      </c>
      <c r="AP23" s="7" t="n">
        <v>1387525</v>
      </c>
      <c r="AQ23" s="7" t="n">
        <v>1357013</v>
      </c>
      <c r="AR23" s="7" t="n">
        <v>1333630</v>
      </c>
      <c r="AS23" s="7" t="n">
        <v>1316345</v>
      </c>
      <c r="AT23" s="7" t="n">
        <v>1304520</v>
      </c>
      <c r="AU23" s="7" t="n">
        <v>1297803</v>
      </c>
      <c r="AV23" s="7" t="n">
        <v>1296270</v>
      </c>
      <c r="AW23" s="7" t="n">
        <v>1300126</v>
      </c>
      <c r="AX23" s="7" t="n">
        <v>1310012</v>
      </c>
      <c r="AY23" s="7" t="n">
        <v>1326893</v>
      </c>
      <c r="AZ23" s="7" t="n">
        <v>1352311</v>
      </c>
      <c r="BA23" s="7" t="n">
        <v>1352311</v>
      </c>
      <c r="BB23" s="7" t="n">
        <v>1352311</v>
      </c>
      <c r="BC23" s="7" t="n">
        <v>1352311</v>
      </c>
      <c r="BD23" s="7" t="n">
        <v>1352311</v>
      </c>
    </row>
    <row r="24" ht="12.75" customHeight="1">
      <c r="A24" s="26" t="s">
        <v>29</v>
      </c>
      <c r="B24" s="7" t="n">
        <v>1761864</v>
      </c>
      <c r="C24" s="7" t="n">
        <v>1734326</v>
      </c>
      <c r="D24" s="7" t="n">
        <v>1706787</v>
      </c>
      <c r="E24" s="7" t="n">
        <v>1679249</v>
      </c>
      <c r="F24" s="7" t="n">
        <v>1651711</v>
      </c>
      <c r="G24" s="7" t="n">
        <v>1624172</v>
      </c>
      <c r="H24" s="7" t="n">
        <v>1596634</v>
      </c>
      <c r="I24" s="7" t="n">
        <v>1569096</v>
      </c>
      <c r="J24" s="7" t="n">
        <v>1541557</v>
      </c>
      <c r="K24" s="7" t="n">
        <v>1514019</v>
      </c>
      <c r="L24" s="7" t="n">
        <v>1486481</v>
      </c>
      <c r="M24" s="7" t="n">
        <v>1458942</v>
      </c>
      <c r="N24" s="7" t="n">
        <v>1431404</v>
      </c>
      <c r="O24" s="7" t="n">
        <v>1422257</v>
      </c>
      <c r="P24" s="7" t="n">
        <v>1413110</v>
      </c>
      <c r="Q24" s="7" t="n">
        <v>1403963</v>
      </c>
      <c r="R24" s="7" t="n">
        <v>1394817</v>
      </c>
      <c r="S24" s="7" t="n">
        <v>1385670</v>
      </c>
      <c r="T24" s="7" t="n">
        <v>1376523</v>
      </c>
      <c r="U24" s="7" t="n">
        <v>1367376</v>
      </c>
      <c r="V24" s="7" t="n">
        <v>1358229</v>
      </c>
      <c r="W24" s="7" t="n">
        <v>1324465</v>
      </c>
      <c r="X24" s="7" t="n">
        <v>1290658</v>
      </c>
      <c r="Y24" s="7" t="n">
        <v>1256899</v>
      </c>
      <c r="Z24" s="7" t="n">
        <v>1223097</v>
      </c>
      <c r="AA24" s="7" t="n">
        <v>1189448</v>
      </c>
      <c r="AB24" s="25" t="n">
        <v>1155536</v>
      </c>
      <c r="AC24" s="7" t="n">
        <v>1121782</v>
      </c>
      <c r="AD24" s="7" t="n">
        <v>1087975</v>
      </c>
      <c r="AE24" s="7" t="n">
        <v>1054216</v>
      </c>
      <c r="AF24" s="7" t="n">
        <v>1020342</v>
      </c>
      <c r="AG24" s="7" t="n">
        <v>1033693</v>
      </c>
      <c r="AH24" s="7" t="n">
        <v>1046985</v>
      </c>
      <c r="AI24" s="7" t="n">
        <v>1060347</v>
      </c>
      <c r="AJ24" s="7" t="n">
        <v>1073647</v>
      </c>
      <c r="AK24" s="7" t="n">
        <v>1087134</v>
      </c>
      <c r="AL24" s="7" t="n">
        <v>1100301</v>
      </c>
      <c r="AM24" s="7" t="n">
        <v>1113655</v>
      </c>
      <c r="AN24" s="7" t="n">
        <v>1126963</v>
      </c>
      <c r="AO24" s="7" t="n">
        <v>1140309</v>
      </c>
      <c r="AP24" s="7" t="n">
        <v>1153606</v>
      </c>
      <c r="AQ24" s="7" t="n">
        <v>1144199</v>
      </c>
      <c r="AR24" s="7" t="n">
        <v>1139000</v>
      </c>
      <c r="AS24" s="7" t="n">
        <v>1137654</v>
      </c>
      <c r="AT24" s="7" t="n">
        <v>1139932</v>
      </c>
      <c r="AU24" s="7" t="n">
        <v>1145692</v>
      </c>
      <c r="AV24" s="7" t="n">
        <v>1154858</v>
      </c>
      <c r="AW24" s="7" t="n">
        <v>1167363</v>
      </c>
      <c r="AX24" s="7" t="n">
        <v>1183283</v>
      </c>
      <c r="AY24" s="7" t="n">
        <v>1202708</v>
      </c>
      <c r="AZ24" s="7" t="n">
        <v>1225855</v>
      </c>
      <c r="BA24" s="7" t="n">
        <v>1225855</v>
      </c>
      <c r="BB24" s="7" t="n">
        <v>1225855</v>
      </c>
      <c r="BC24" s="7" t="n">
        <v>1225855</v>
      </c>
      <c r="BD24" s="7" t="n">
        <v>1225855</v>
      </c>
    </row>
    <row r="25" ht="12.7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ht="12.75" customHeight="1">
      <c r="A26" s="26" t="s">
        <v>20</v>
      </c>
      <c r="B26" s="7" t="n">
        <v>17491771</v>
      </c>
      <c r="C26" s="7" t="n">
        <v>17354335</v>
      </c>
      <c r="D26" s="7" t="n">
        <v>17216895</v>
      </c>
      <c r="E26" s="7" t="n">
        <v>17079458</v>
      </c>
      <c r="F26" s="7" t="n">
        <v>16942016</v>
      </c>
      <c r="G26" s="7" t="n">
        <v>16804579</v>
      </c>
      <c r="H26" s="7" t="n">
        <v>16667142</v>
      </c>
      <c r="I26" s="7" t="n">
        <v>16529701</v>
      </c>
      <c r="J26" s="7" t="n">
        <v>16392260</v>
      </c>
      <c r="K26" s="7" t="n">
        <v>16254825</v>
      </c>
      <c r="L26" s="7" t="n">
        <v>16117384</v>
      </c>
      <c r="M26" s="7" t="n">
        <v>15979945</v>
      </c>
      <c r="N26" s="7" t="n">
        <v>15842505</v>
      </c>
      <c r="O26" s="7" t="n">
        <v>15742931</v>
      </c>
      <c r="P26" s="7" t="n">
        <v>15643354</v>
      </c>
      <c r="Q26" s="7" t="n">
        <v>15543778</v>
      </c>
      <c r="R26" s="7" t="n">
        <v>15444207</v>
      </c>
      <c r="S26" s="7" t="n">
        <v>15344627</v>
      </c>
      <c r="T26" s="7" t="n">
        <v>15245054</v>
      </c>
      <c r="U26" s="7" t="n">
        <v>15145474</v>
      </c>
      <c r="V26" s="7" t="n">
        <v>15045899</v>
      </c>
      <c r="W26" s="7" t="n">
        <v>14862273</v>
      </c>
      <c r="X26" s="7" t="n">
        <v>14677922</v>
      </c>
      <c r="Y26" s="7" t="n">
        <v>14494364</v>
      </c>
      <c r="Z26" s="7" t="n">
        <v>14310025</v>
      </c>
      <c r="AA26" s="7" t="n">
        <v>14128064</v>
      </c>
      <c r="AB26" s="7" t="n">
        <v>13942147</v>
      </c>
      <c r="AC26" s="7" t="n">
        <v>13758542</v>
      </c>
      <c r="AD26" s="7" t="n">
        <v>13574250</v>
      </c>
      <c r="AE26" s="7" t="n">
        <v>13390633</v>
      </c>
      <c r="AF26" s="27" t="n">
        <f t="shared" ref="AF26:BD26" si="0">SUM(AF5:AF24)</f>
        <v>0</v>
      </c>
      <c r="AG26" s="27" t="n">
        <f t="shared" si="0"/>
        <v>0</v>
      </c>
      <c r="AH26" s="27" t="n">
        <f t="shared" si="0"/>
        <v>0</v>
      </c>
      <c r="AI26" s="27" t="n">
        <f t="shared" si="0"/>
        <v>0</v>
      </c>
      <c r="AJ26" s="27" t="n">
        <f t="shared" si="0"/>
        <v>0</v>
      </c>
      <c r="AK26" s="27" t="n">
        <f t="shared" si="0"/>
        <v>0</v>
      </c>
      <c r="AL26" s="27" t="n">
        <f t="shared" si="0"/>
        <v>0</v>
      </c>
      <c r="AM26" s="27" t="n">
        <f t="shared" si="0"/>
        <v>0</v>
      </c>
      <c r="AN26" s="27" t="n">
        <f t="shared" si="0"/>
        <v>0</v>
      </c>
      <c r="AO26" s="27" t="n">
        <f t="shared" si="0"/>
        <v>0</v>
      </c>
      <c r="AP26" s="27" t="n">
        <f t="shared" si="0"/>
        <v>0</v>
      </c>
      <c r="AQ26" s="27" t="n">
        <f t="shared" si="0"/>
        <v>0</v>
      </c>
      <c r="AR26" s="27" t="n">
        <f t="shared" si="0"/>
        <v>0</v>
      </c>
      <c r="AS26" s="27" t="n">
        <f t="shared" si="0"/>
        <v>0</v>
      </c>
      <c r="AT26" s="27" t="n">
        <f t="shared" si="0"/>
        <v>0</v>
      </c>
      <c r="AU26" s="27" t="n">
        <f t="shared" si="0"/>
        <v>0</v>
      </c>
      <c r="AV26" s="27" t="n">
        <f t="shared" si="0"/>
        <v>0</v>
      </c>
      <c r="AW26" s="27" t="n">
        <f t="shared" si="0"/>
        <v>0</v>
      </c>
      <c r="AX26" s="27" t="n">
        <f t="shared" si="0"/>
        <v>0</v>
      </c>
      <c r="AY26" s="27" t="n">
        <f t="shared" si="0"/>
        <v>0</v>
      </c>
      <c r="AZ26" s="27" t="n">
        <f t="shared" si="0"/>
        <v>0</v>
      </c>
      <c r="BA26" s="27" t="n">
        <f t="shared" si="0"/>
        <v>0</v>
      </c>
      <c r="BB26" s="27" t="n">
        <f t="shared" si="0"/>
        <v>0</v>
      </c>
      <c r="BC26" s="27" t="n">
        <f t="shared" si="0"/>
        <v>0</v>
      </c>
      <c r="BD26" s="27" t="n">
        <f t="shared" si="0"/>
        <v>0</v>
      </c>
    </row>
    <row r="27" ht="12.75" customHeight="1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ht="12.75" customHeight="1">
      <c r="A28" s="1" t="s">
        <v>27</v>
      </c>
      <c r="B28" s="7" t="n">
        <v>2873078</v>
      </c>
      <c r="C28" s="7" t="n">
        <v>2850071</v>
      </c>
      <c r="D28" s="7" t="n">
        <v>2827064</v>
      </c>
      <c r="E28" s="7" t="n">
        <v>2804057</v>
      </c>
      <c r="F28" s="7" t="n">
        <v>2781050</v>
      </c>
      <c r="G28" s="7" t="n">
        <v>2758043</v>
      </c>
      <c r="H28" s="7" t="n">
        <v>2735036</v>
      </c>
      <c r="I28" s="7" t="n">
        <v>2712028</v>
      </c>
      <c r="J28" s="7" t="n">
        <v>2689020</v>
      </c>
      <c r="K28" s="7" t="n">
        <v>2666014</v>
      </c>
      <c r="L28" s="7" t="n">
        <v>2643006</v>
      </c>
      <c r="M28" s="7" t="n">
        <v>2620000</v>
      </c>
      <c r="N28" s="7" t="n">
        <v>2596992</v>
      </c>
      <c r="O28" s="7" t="n">
        <v>2574069</v>
      </c>
      <c r="P28" s="7" t="n">
        <v>2551145</v>
      </c>
      <c r="Q28" s="7" t="n">
        <v>2528222</v>
      </c>
      <c r="R28" s="7" t="n">
        <v>2505300</v>
      </c>
      <c r="S28" s="7" t="n">
        <v>2482375</v>
      </c>
      <c r="T28" s="7" t="n">
        <v>2459452</v>
      </c>
      <c r="U28" s="7" t="n">
        <v>2436528</v>
      </c>
      <c r="V28" s="7" t="n">
        <v>2413605</v>
      </c>
      <c r="W28" s="7" t="n">
        <v>2396845</v>
      </c>
      <c r="X28" s="7" t="n">
        <v>2379928</v>
      </c>
      <c r="Y28" s="7" t="n">
        <v>2363194</v>
      </c>
      <c r="Z28" s="7" t="n">
        <v>2346271</v>
      </c>
      <c r="AA28" s="7" t="n">
        <v>2329872</v>
      </c>
      <c r="AB28" s="7" t="n">
        <v>2312608</v>
      </c>
      <c r="AC28" s="7" t="n">
        <v>2295859</v>
      </c>
      <c r="AD28" s="7" t="n">
        <v>2278951</v>
      </c>
      <c r="AE28" s="7" t="n">
        <v>2262208</v>
      </c>
      <c r="AF28" s="27" t="n">
        <f t="shared" ref="AF28:BD28" si="1">SUM(AF5:AF7,AF11)</f>
        <v>0</v>
      </c>
      <c r="AG28" s="27" t="n">
        <f t="shared" si="1"/>
        <v>0</v>
      </c>
      <c r="AH28" s="27" t="n">
        <f t="shared" si="1"/>
        <v>0</v>
      </c>
      <c r="AI28" s="27" t="n">
        <f t="shared" si="1"/>
        <v>0</v>
      </c>
      <c r="AJ28" s="27" t="n">
        <f t="shared" si="1"/>
        <v>0</v>
      </c>
      <c r="AK28" s="27" t="n">
        <f t="shared" si="1"/>
        <v>0</v>
      </c>
      <c r="AL28" s="27" t="n">
        <f t="shared" si="1"/>
        <v>0</v>
      </c>
      <c r="AM28" s="27" t="n">
        <f t="shared" si="1"/>
        <v>0</v>
      </c>
      <c r="AN28" s="27" t="n">
        <f t="shared" si="1"/>
        <v>0</v>
      </c>
      <c r="AO28" s="27" t="n">
        <f t="shared" si="1"/>
        <v>0</v>
      </c>
      <c r="AP28" s="27" t="n">
        <f t="shared" si="1"/>
        <v>0</v>
      </c>
      <c r="AQ28" s="27" t="n">
        <f t="shared" si="1"/>
        <v>0</v>
      </c>
      <c r="AR28" s="27" t="n">
        <f t="shared" si="1"/>
        <v>0</v>
      </c>
      <c r="AS28" s="27" t="n">
        <f t="shared" si="1"/>
        <v>0</v>
      </c>
      <c r="AT28" s="27" t="n">
        <f t="shared" si="1"/>
        <v>0</v>
      </c>
      <c r="AU28" s="27" t="n">
        <f t="shared" si="1"/>
        <v>0</v>
      </c>
      <c r="AV28" s="27" t="n">
        <f t="shared" si="1"/>
        <v>0</v>
      </c>
      <c r="AW28" s="27" t="n">
        <f t="shared" si="1"/>
        <v>0</v>
      </c>
      <c r="AX28" s="27" t="n">
        <f t="shared" si="1"/>
        <v>0</v>
      </c>
      <c r="AY28" s="27" t="n">
        <f t="shared" si="1"/>
        <v>0</v>
      </c>
      <c r="AZ28" s="27" t="n">
        <f t="shared" si="1"/>
        <v>0</v>
      </c>
      <c r="BA28" s="27" t="n">
        <f t="shared" si="1"/>
        <v>0</v>
      </c>
      <c r="BB28" s="27" t="n">
        <f t="shared" si="1"/>
        <v>0</v>
      </c>
      <c r="BC28" s="27" t="n">
        <f t="shared" si="1"/>
        <v>0</v>
      </c>
      <c r="BD28" s="27" t="n">
        <f t="shared" si="1"/>
        <v>0</v>
      </c>
    </row>
    <row r="29" ht="12.75" customHeight="1">
      <c r="A29" s="1" t="s">
        <v>28</v>
      </c>
      <c r="B29" s="7" t="n">
        <v>3103317</v>
      </c>
      <c r="C29" s="7" t="n">
        <v>3083837</v>
      </c>
      <c r="D29" s="7" t="n">
        <v>3064355</v>
      </c>
      <c r="E29" s="7" t="n">
        <v>3044876</v>
      </c>
      <c r="F29" s="7" t="n">
        <v>3025393</v>
      </c>
      <c r="G29" s="7" t="n">
        <v>3005913</v>
      </c>
      <c r="H29" s="7" t="n">
        <v>2986432</v>
      </c>
      <c r="I29" s="7" t="n">
        <v>2966951</v>
      </c>
      <c r="J29" s="7" t="n">
        <v>2947470</v>
      </c>
      <c r="K29" s="7" t="n">
        <v>2927990</v>
      </c>
      <c r="L29" s="7" t="n">
        <v>2908508</v>
      </c>
      <c r="M29" s="7" t="n">
        <v>2889027</v>
      </c>
      <c r="N29" s="7" t="n">
        <v>2869546</v>
      </c>
      <c r="O29" s="7" t="n">
        <v>2859943</v>
      </c>
      <c r="P29" s="7" t="n">
        <v>2850339</v>
      </c>
      <c r="Q29" s="7" t="n">
        <v>2840735</v>
      </c>
      <c r="R29" s="7" t="n">
        <v>2831131</v>
      </c>
      <c r="S29" s="7" t="n">
        <v>2821527</v>
      </c>
      <c r="T29" s="7" t="n">
        <v>2811924</v>
      </c>
      <c r="U29" s="7" t="n">
        <v>2802319</v>
      </c>
      <c r="V29" s="7" t="n">
        <v>2792715</v>
      </c>
      <c r="W29" s="7" t="n">
        <v>2775553</v>
      </c>
      <c r="X29" s="7" t="n">
        <v>2758285</v>
      </c>
      <c r="Y29" s="7" t="n">
        <v>2741141</v>
      </c>
      <c r="Z29" s="7" t="n">
        <v>2723879</v>
      </c>
      <c r="AA29" s="7" t="n">
        <v>2706989</v>
      </c>
      <c r="AB29" s="7" t="n">
        <v>2689469</v>
      </c>
      <c r="AC29" s="7" t="n">
        <v>2672329</v>
      </c>
      <c r="AD29" s="7" t="n">
        <v>2655063</v>
      </c>
      <c r="AE29" s="7" t="n">
        <v>2637917</v>
      </c>
      <c r="AF29" s="27" t="n">
        <f t="shared" ref="AF29:BD29" si="2">SUM(AF8:AF10,AF12)</f>
        <v>0</v>
      </c>
      <c r="AG29" s="27" t="n">
        <f t="shared" si="2"/>
        <v>0</v>
      </c>
      <c r="AH29" s="27" t="n">
        <f t="shared" si="2"/>
        <v>0</v>
      </c>
      <c r="AI29" s="27" t="n">
        <f t="shared" si="2"/>
        <v>0</v>
      </c>
      <c r="AJ29" s="27" t="n">
        <f t="shared" si="2"/>
        <v>0</v>
      </c>
      <c r="AK29" s="27" t="n">
        <f t="shared" si="2"/>
        <v>0</v>
      </c>
      <c r="AL29" s="27" t="n">
        <f t="shared" si="2"/>
        <v>0</v>
      </c>
      <c r="AM29" s="27" t="n">
        <f t="shared" si="2"/>
        <v>0</v>
      </c>
      <c r="AN29" s="27" t="n">
        <f t="shared" si="2"/>
        <v>0</v>
      </c>
      <c r="AO29" s="27" t="n">
        <f t="shared" si="2"/>
        <v>0</v>
      </c>
      <c r="AP29" s="27" t="n">
        <f t="shared" si="2"/>
        <v>0</v>
      </c>
      <c r="AQ29" s="27" t="n">
        <f t="shared" si="2"/>
        <v>0</v>
      </c>
      <c r="AR29" s="27" t="n">
        <f t="shared" si="2"/>
        <v>0</v>
      </c>
      <c r="AS29" s="27" t="n">
        <f t="shared" si="2"/>
        <v>0</v>
      </c>
      <c r="AT29" s="27" t="n">
        <f t="shared" si="2"/>
        <v>0</v>
      </c>
      <c r="AU29" s="27" t="n">
        <f t="shared" si="2"/>
        <v>0</v>
      </c>
      <c r="AV29" s="27" t="n">
        <f t="shared" si="2"/>
        <v>0</v>
      </c>
      <c r="AW29" s="27" t="n">
        <f t="shared" si="2"/>
        <v>0</v>
      </c>
      <c r="AX29" s="27" t="n">
        <f t="shared" si="2"/>
        <v>0</v>
      </c>
      <c r="AY29" s="27" t="n">
        <f t="shared" si="2"/>
        <v>0</v>
      </c>
      <c r="AZ29" s="27" t="n">
        <f t="shared" si="2"/>
        <v>0</v>
      </c>
      <c r="BA29" s="27" t="n">
        <f t="shared" si="2"/>
        <v>0</v>
      </c>
      <c r="BB29" s="27" t="n">
        <f t="shared" si="2"/>
        <v>0</v>
      </c>
      <c r="BC29" s="27" t="n">
        <f t="shared" si="2"/>
        <v>0</v>
      </c>
      <c r="BD29" s="27" t="n">
        <f t="shared" si="2"/>
        <v>0</v>
      </c>
    </row>
    <row r="30" ht="12.75" customHeight="1">
      <c r="A30" s="1" t="s">
        <v>24</v>
      </c>
      <c r="B30" s="7" t="n">
        <v>3076154</v>
      </c>
      <c r="C30" s="7" t="n">
        <v>3057879</v>
      </c>
      <c r="D30" s="7" t="n">
        <v>3039603</v>
      </c>
      <c r="E30" s="7" t="n">
        <v>3021327</v>
      </c>
      <c r="F30" s="7" t="n">
        <v>3003050</v>
      </c>
      <c r="G30" s="7" t="n">
        <v>2984775</v>
      </c>
      <c r="H30" s="7" t="n">
        <v>2966499</v>
      </c>
      <c r="I30" s="7" t="n">
        <v>2948223</v>
      </c>
      <c r="J30" s="7" t="n">
        <v>2929947</v>
      </c>
      <c r="K30" s="7" t="n">
        <v>2911672</v>
      </c>
      <c r="L30" s="7" t="n">
        <v>2893395</v>
      </c>
      <c r="M30" s="7" t="n">
        <v>2875119</v>
      </c>
      <c r="N30" s="7" t="n">
        <v>2856843</v>
      </c>
      <c r="O30" s="7" t="n">
        <v>2838119</v>
      </c>
      <c r="P30" s="7" t="n">
        <v>2819394</v>
      </c>
      <c r="Q30" s="7" t="n">
        <v>2800670</v>
      </c>
      <c r="R30" s="7" t="n">
        <v>2781946</v>
      </c>
      <c r="S30" s="7" t="n">
        <v>2763220</v>
      </c>
      <c r="T30" s="7" t="n">
        <v>2744497</v>
      </c>
      <c r="U30" s="7" t="n">
        <v>2725771</v>
      </c>
      <c r="V30" s="7" t="n">
        <v>2707047</v>
      </c>
      <c r="W30" s="7" t="n">
        <v>2682101</v>
      </c>
      <c r="X30" s="7" t="n">
        <v>2656986</v>
      </c>
      <c r="Y30" s="7" t="n">
        <v>2632039</v>
      </c>
      <c r="Z30" s="7" t="n">
        <v>2606936</v>
      </c>
      <c r="AA30" s="7" t="n">
        <v>2582294</v>
      </c>
      <c r="AB30" s="7" t="n">
        <v>2556895</v>
      </c>
      <c r="AC30" s="7" t="n">
        <v>2531927</v>
      </c>
      <c r="AD30" s="7" t="n">
        <v>2506845</v>
      </c>
      <c r="AE30" s="7" t="n">
        <v>2481865</v>
      </c>
      <c r="AF30" s="27" t="n">
        <f t="shared" ref="AF30:BD30" si="3">SUM(AF13:AF16)</f>
        <v>0</v>
      </c>
      <c r="AG30" s="27" t="n">
        <f t="shared" si="3"/>
        <v>0</v>
      </c>
      <c r="AH30" s="27" t="n">
        <f t="shared" si="3"/>
        <v>0</v>
      </c>
      <c r="AI30" s="27" t="n">
        <f t="shared" si="3"/>
        <v>0</v>
      </c>
      <c r="AJ30" s="27" t="n">
        <f t="shared" si="3"/>
        <v>0</v>
      </c>
      <c r="AK30" s="27" t="n">
        <f t="shared" si="3"/>
        <v>0</v>
      </c>
      <c r="AL30" s="27" t="n">
        <f t="shared" si="3"/>
        <v>0</v>
      </c>
      <c r="AM30" s="27" t="n">
        <f t="shared" si="3"/>
        <v>0</v>
      </c>
      <c r="AN30" s="27" t="n">
        <f t="shared" si="3"/>
        <v>0</v>
      </c>
      <c r="AO30" s="27" t="n">
        <f t="shared" si="3"/>
        <v>0</v>
      </c>
      <c r="AP30" s="27" t="n">
        <f t="shared" si="3"/>
        <v>0</v>
      </c>
      <c r="AQ30" s="27" t="n">
        <f t="shared" si="3"/>
        <v>0</v>
      </c>
      <c r="AR30" s="27" t="n">
        <f t="shared" si="3"/>
        <v>0</v>
      </c>
      <c r="AS30" s="27" t="n">
        <f t="shared" si="3"/>
        <v>0</v>
      </c>
      <c r="AT30" s="27" t="n">
        <f t="shared" si="3"/>
        <v>0</v>
      </c>
      <c r="AU30" s="27" t="n">
        <f t="shared" si="3"/>
        <v>0</v>
      </c>
      <c r="AV30" s="27" t="n">
        <f t="shared" si="3"/>
        <v>0</v>
      </c>
      <c r="AW30" s="27" t="n">
        <f t="shared" si="3"/>
        <v>0</v>
      </c>
      <c r="AX30" s="27" t="n">
        <f t="shared" si="3"/>
        <v>0</v>
      </c>
      <c r="AY30" s="27" t="n">
        <f t="shared" si="3"/>
        <v>0</v>
      </c>
      <c r="AZ30" s="27" t="n">
        <f t="shared" si="3"/>
        <v>0</v>
      </c>
      <c r="BA30" s="27" t="n">
        <f t="shared" si="3"/>
        <v>0</v>
      </c>
      <c r="BB30" s="27" t="n">
        <f t="shared" si="3"/>
        <v>0</v>
      </c>
      <c r="BC30" s="27" t="n">
        <f t="shared" si="3"/>
        <v>0</v>
      </c>
      <c r="BD30" s="27" t="n">
        <f t="shared" si="3"/>
        <v>0</v>
      </c>
    </row>
    <row r="31" ht="12.75" customHeight="1">
      <c r="A31" s="1" t="s">
        <v>25</v>
      </c>
      <c r="B31" s="7" t="n">
        <v>4757053</v>
      </c>
      <c r="C31" s="7" t="n">
        <v>4726700</v>
      </c>
      <c r="D31" s="7" t="n">
        <v>4696347</v>
      </c>
      <c r="E31" s="7" t="n">
        <v>4665994</v>
      </c>
      <c r="F31" s="7" t="n">
        <v>4635640</v>
      </c>
      <c r="G31" s="7" t="n">
        <v>4605287</v>
      </c>
      <c r="H31" s="7" t="n">
        <v>4574935</v>
      </c>
      <c r="I31" s="7" t="n">
        <v>4544581</v>
      </c>
      <c r="J31" s="7" t="n">
        <v>4514227</v>
      </c>
      <c r="K31" s="7" t="n">
        <v>4483874</v>
      </c>
      <c r="L31" s="7" t="n">
        <v>4453521</v>
      </c>
      <c r="M31" s="7" t="n">
        <v>4423168</v>
      </c>
      <c r="N31" s="7" t="n">
        <v>4392814</v>
      </c>
      <c r="O31" s="7" t="n">
        <v>4365638</v>
      </c>
      <c r="P31" s="7" t="n">
        <v>4338461</v>
      </c>
      <c r="Q31" s="7" t="n">
        <v>4311284</v>
      </c>
      <c r="R31" s="7" t="n">
        <v>4284109</v>
      </c>
      <c r="S31" s="7" t="n">
        <v>4256932</v>
      </c>
      <c r="T31" s="7" t="n">
        <v>4229756</v>
      </c>
      <c r="U31" s="7" t="n">
        <v>4202578</v>
      </c>
      <c r="V31" s="7" t="n">
        <v>4175402</v>
      </c>
      <c r="W31" s="7" t="n">
        <v>4116092</v>
      </c>
      <c r="X31" s="7" t="n">
        <v>4056629</v>
      </c>
      <c r="Y31" s="7" t="n">
        <v>3997328</v>
      </c>
      <c r="Z31" s="7" t="n">
        <v>3937843</v>
      </c>
      <c r="AA31" s="7" t="n">
        <v>3879011</v>
      </c>
      <c r="AB31" s="7" t="n">
        <v>3819088</v>
      </c>
      <c r="AC31" s="7" t="n">
        <v>3759786</v>
      </c>
      <c r="AD31" s="7" t="n">
        <v>3700302</v>
      </c>
      <c r="AE31" s="7" t="n">
        <v>3641022</v>
      </c>
      <c r="AF31" s="27" t="n">
        <f t="shared" ref="AF31:BD31" si="4">SUM(AF17:AF22)</f>
        <v>0</v>
      </c>
      <c r="AG31" s="27" t="n">
        <f t="shared" si="4"/>
        <v>0</v>
      </c>
      <c r="AH31" s="27" t="n">
        <f t="shared" si="4"/>
        <v>0</v>
      </c>
      <c r="AI31" s="27" t="n">
        <f t="shared" si="4"/>
        <v>0</v>
      </c>
      <c r="AJ31" s="27" t="n">
        <f t="shared" si="4"/>
        <v>0</v>
      </c>
      <c r="AK31" s="27" t="n">
        <f t="shared" si="4"/>
        <v>0</v>
      </c>
      <c r="AL31" s="27" t="n">
        <f t="shared" si="4"/>
        <v>0</v>
      </c>
      <c r="AM31" s="27" t="n">
        <f t="shared" si="4"/>
        <v>0</v>
      </c>
      <c r="AN31" s="27" t="n">
        <f t="shared" si="4"/>
        <v>0</v>
      </c>
      <c r="AO31" s="27" t="n">
        <f t="shared" si="4"/>
        <v>0</v>
      </c>
      <c r="AP31" s="27" t="n">
        <f t="shared" si="4"/>
        <v>0</v>
      </c>
      <c r="AQ31" s="27" t="n">
        <f t="shared" si="4"/>
        <v>0</v>
      </c>
      <c r="AR31" s="27" t="n">
        <f t="shared" si="4"/>
        <v>0</v>
      </c>
      <c r="AS31" s="27" t="n">
        <f t="shared" si="4"/>
        <v>0</v>
      </c>
      <c r="AT31" s="27" t="n">
        <f t="shared" si="4"/>
        <v>0</v>
      </c>
      <c r="AU31" s="27" t="n">
        <f t="shared" si="4"/>
        <v>0</v>
      </c>
      <c r="AV31" s="27" t="n">
        <f t="shared" si="4"/>
        <v>0</v>
      </c>
      <c r="AW31" s="27" t="n">
        <f t="shared" si="4"/>
        <v>0</v>
      </c>
      <c r="AX31" s="27" t="n">
        <f t="shared" si="4"/>
        <v>0</v>
      </c>
      <c r="AY31" s="27" t="n">
        <f t="shared" si="4"/>
        <v>0</v>
      </c>
      <c r="AZ31" s="27" t="n">
        <f t="shared" si="4"/>
        <v>0</v>
      </c>
      <c r="BA31" s="27" t="n">
        <f t="shared" si="4"/>
        <v>0</v>
      </c>
      <c r="BB31" s="27" t="n">
        <f t="shared" si="4"/>
        <v>0</v>
      </c>
      <c r="BC31" s="27" t="n">
        <f t="shared" si="4"/>
        <v>0</v>
      </c>
      <c r="BD31" s="27" t="n">
        <f t="shared" si="4"/>
        <v>0</v>
      </c>
    </row>
    <row r="32" ht="12.75" customHeight="1">
      <c r="A32" s="1" t="s">
        <v>26</v>
      </c>
      <c r="B32" s="7" t="n">
        <v>3682169</v>
      </c>
      <c r="C32" s="7" t="n">
        <v>3635848</v>
      </c>
      <c r="D32" s="7" t="n">
        <v>3589526</v>
      </c>
      <c r="E32" s="7" t="n">
        <v>3543204</v>
      </c>
      <c r="F32" s="7" t="n">
        <v>3496883</v>
      </c>
      <c r="G32" s="7" t="n">
        <v>3450561</v>
      </c>
      <c r="H32" s="7" t="n">
        <v>3404240</v>
      </c>
      <c r="I32" s="7" t="n">
        <v>3357918</v>
      </c>
      <c r="J32" s="7" t="n">
        <v>3311596</v>
      </c>
      <c r="K32" s="7" t="n">
        <v>3265275</v>
      </c>
      <c r="L32" s="7" t="n">
        <v>3218954</v>
      </c>
      <c r="M32" s="7" t="n">
        <v>3172631</v>
      </c>
      <c r="N32" s="7" t="n">
        <v>3126310</v>
      </c>
      <c r="O32" s="7" t="n">
        <v>3105162</v>
      </c>
      <c r="P32" s="7" t="n">
        <v>3084015</v>
      </c>
      <c r="Q32" s="7" t="n">
        <v>3062867</v>
      </c>
      <c r="R32" s="7" t="n">
        <v>3041721</v>
      </c>
      <c r="S32" s="7" t="n">
        <v>3020573</v>
      </c>
      <c r="T32" s="7" t="n">
        <v>2999425</v>
      </c>
      <c r="U32" s="7" t="n">
        <v>2978278</v>
      </c>
      <c r="V32" s="7" t="n">
        <v>2957130</v>
      </c>
      <c r="W32" s="7" t="n">
        <v>2891682</v>
      </c>
      <c r="X32" s="7" t="n">
        <v>2826094</v>
      </c>
      <c r="Y32" s="7" t="n">
        <v>2760662</v>
      </c>
      <c r="Z32" s="7" t="n">
        <v>2695096</v>
      </c>
      <c r="AA32" s="7" t="n">
        <v>2629898</v>
      </c>
      <c r="AB32" s="7" t="n">
        <v>2564087</v>
      </c>
      <c r="AC32" s="7" t="n">
        <v>2498641</v>
      </c>
      <c r="AD32" s="7" t="n">
        <v>2433089</v>
      </c>
      <c r="AE32" s="7" t="n">
        <v>2367621</v>
      </c>
      <c r="AF32" s="27" t="n">
        <f t="shared" ref="AF32:BD32" si="5">SUM(AF23:AF24)</f>
        <v>0</v>
      </c>
      <c r="AG32" s="27" t="n">
        <f t="shared" si="5"/>
        <v>0</v>
      </c>
      <c r="AH32" s="27" t="n">
        <f t="shared" si="5"/>
        <v>0</v>
      </c>
      <c r="AI32" s="27" t="n">
        <f t="shared" si="5"/>
        <v>0</v>
      </c>
      <c r="AJ32" s="27" t="n">
        <f t="shared" si="5"/>
        <v>0</v>
      </c>
      <c r="AK32" s="27" t="n">
        <f t="shared" si="5"/>
        <v>0</v>
      </c>
      <c r="AL32" s="27" t="n">
        <f t="shared" si="5"/>
        <v>0</v>
      </c>
      <c r="AM32" s="27" t="n">
        <f t="shared" si="5"/>
        <v>0</v>
      </c>
      <c r="AN32" s="27" t="n">
        <f t="shared" si="5"/>
        <v>0</v>
      </c>
      <c r="AO32" s="27" t="n">
        <f t="shared" si="5"/>
        <v>0</v>
      </c>
      <c r="AP32" s="27" t="n">
        <f t="shared" si="5"/>
        <v>0</v>
      </c>
      <c r="AQ32" s="27" t="n">
        <f t="shared" si="5"/>
        <v>0</v>
      </c>
      <c r="AR32" s="27" t="n">
        <f t="shared" si="5"/>
        <v>0</v>
      </c>
      <c r="AS32" s="27" t="n">
        <f t="shared" si="5"/>
        <v>0</v>
      </c>
      <c r="AT32" s="27" t="n">
        <f t="shared" si="5"/>
        <v>0</v>
      </c>
      <c r="AU32" s="27" t="n">
        <f t="shared" si="5"/>
        <v>0</v>
      </c>
      <c r="AV32" s="27" t="n">
        <f t="shared" si="5"/>
        <v>0</v>
      </c>
      <c r="AW32" s="27" t="n">
        <f t="shared" si="5"/>
        <v>0</v>
      </c>
      <c r="AX32" s="27" t="n">
        <f t="shared" si="5"/>
        <v>0</v>
      </c>
      <c r="AY32" s="27" t="n">
        <f t="shared" si="5"/>
        <v>0</v>
      </c>
      <c r="AZ32" s="27" t="n">
        <f t="shared" si="5"/>
        <v>0</v>
      </c>
      <c r="BA32" s="27" t="n">
        <f t="shared" si="5"/>
        <v>0</v>
      </c>
      <c r="BB32" s="27" t="n">
        <f t="shared" si="5"/>
        <v>0</v>
      </c>
      <c r="BC32" s="27" t="n">
        <f t="shared" si="5"/>
        <v>0</v>
      </c>
      <c r="BD32" s="27" t="n">
        <f t="shared" si="5"/>
        <v>0</v>
      </c>
    </row>
    <row r="33" ht="12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ht="12.75" customHeight="1">
      <c r="A34" s="26" t="s">
        <v>31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7" zoomScaleNormal="87" workbookViewId="0">
      <pane xSplit="1" ySplit="3" topLeftCell="AD4" activePane="bottomRight" state="frozen"/>
      <selection sqref="A1:A1048576"/>
      <selection pane="topRight" sqref="A1:A1048576"/>
      <selection pane="bottomLeft" sqref="A1:A1048576"/>
      <selection pane="bottomRight" activeCell="A3" sqref="A3:XFD3"/>
    </sheetView>
  </sheetViews>
  <sheetFormatPr defaultRowHeight="15.0" baseColWidth="10"/>
  <cols>
    <col min="1" max="1" width="14.625" hidden="0" customWidth="1"/>
    <col min="2" max="2" width="6.875" hidden="0" customWidth="1"/>
    <col min="3" max="3" width="6.875" hidden="0" customWidth="1"/>
    <col min="4" max="4" width="6.875" hidden="0" customWidth="1"/>
    <col min="5" max="5" width="6.875" hidden="0" customWidth="1"/>
    <col min="6" max="6" width="6.875" hidden="0" customWidth="1"/>
    <col min="7" max="7" width="6.875" hidden="0" customWidth="1"/>
    <col min="8" max="8" width="6.875" hidden="0" customWidth="1"/>
    <col min="9" max="9" width="6.875" hidden="0" customWidth="1"/>
    <col min="10" max="10" width="6.875" hidden="0" customWidth="1"/>
    <col min="11" max="11" width="6.875" hidden="0" customWidth="1"/>
    <col min="12" max="12" width="6.875" hidden="0" customWidth="1"/>
    <col min="13" max="13" width="6.875" hidden="0" customWidth="1"/>
    <col min="14" max="14" width="6.875" hidden="0" customWidth="1"/>
    <col min="15" max="15" width="6.875" hidden="0" customWidth="1"/>
    <col min="16" max="16" width="6.875" hidden="0" customWidth="1"/>
    <col min="17" max="17" width="6.875" hidden="0" customWidth="1"/>
    <col min="18" max="18" width="6.875" hidden="0" customWidth="1"/>
    <col min="19" max="19" width="6.875" hidden="0" customWidth="1"/>
    <col min="20" max="20" width="6.875" hidden="0" customWidth="1"/>
    <col min="21" max="21" width="6.875" hidden="0" customWidth="1"/>
    <col min="22" max="22" width="6.875" hidden="0" customWidth="1"/>
    <col min="23" max="23" width="6.875" hidden="0" customWidth="1"/>
    <col min="24" max="24" width="6.875" hidden="0" customWidth="1"/>
    <col min="25" max="25" width="6.875" hidden="0" customWidth="1"/>
    <col min="26" max="26" width="6.875" hidden="0" customWidth="1"/>
    <col min="27" max="27" width="6.875" hidden="0" customWidth="1"/>
    <col min="28" max="28" width="6.875" hidden="0" customWidth="1"/>
    <col min="29" max="29" width="6.875" hidden="0" customWidth="1"/>
    <col min="30" max="30" width="6.875" hidden="0" customWidth="1"/>
    <col min="31" max="31" width="6.875" hidden="0" customWidth="1"/>
    <col min="32" max="32" width="6.875" hidden="0" customWidth="1"/>
    <col min="33" max="33" width="6.875" hidden="0" customWidth="1"/>
    <col min="34" max="34" width="6.875" hidden="0" customWidth="1"/>
    <col min="35" max="35" width="6.875" hidden="0" customWidth="1"/>
    <col min="36" max="36" width="6.875" hidden="0" customWidth="1"/>
    <col min="37" max="37" width="6.875" hidden="0" customWidth="1"/>
    <col min="38" max="38" width="6.875" hidden="0" customWidth="1"/>
    <col min="39" max="39" width="6.875" hidden="0" customWidth="1"/>
    <col min="40" max="40" width="6.875" hidden="0" customWidth="1"/>
    <col min="41" max="41" width="6.875" hidden="0" customWidth="1"/>
    <col min="42" max="42" width="6.875" hidden="0" customWidth="1"/>
    <col min="43" max="43" width="6.875" hidden="0" customWidth="1"/>
    <col min="44" max="44" width="6.875" hidden="0" customWidth="1"/>
    <col min="45" max="45" width="6.875" hidden="0" customWidth="1"/>
    <col min="46" max="46" width="6.875" hidden="0" customWidth="1"/>
    <col min="47" max="47" width="6.875" hidden="0" customWidth="1"/>
    <col min="48" max="48" width="6.875" hidden="0" customWidth="1"/>
    <col min="49" max="49" width="6.875" hidden="0" customWidth="1"/>
    <col min="50" max="50" width="6.875" hidden="0" customWidth="1"/>
    <col min="51" max="51" width="6.875" hidden="0" customWidth="1"/>
    <col min="52" max="52" width="6.875" hidden="0" customWidth="1"/>
    <col min="53" max="53" width="6.875" hidden="0" customWidth="1"/>
    <col min="54" max="54" width="6.875" hidden="0" customWidth="1"/>
    <col min="55" max="55" width="6.875" hidden="0" customWidth="1"/>
    <col min="56" max="56" width="6.875" hidden="0" customWidth="1"/>
    <col min="57" max="57" width="6.875" hidden="0" customWidth="1"/>
    <col min="58" max="58" width="6.875" hidden="0" customWidth="1"/>
    <col min="59" max="59" width="6.875" hidden="0" customWidth="1"/>
    <col min="60" max="60" width="6.875" hidden="0" customWidth="1"/>
    <col min="61" max="61" width="6.875" hidden="0" customWidth="1"/>
    <col min="62" max="62" width="6.875" hidden="0" customWidth="1"/>
    <col min="63" max="63" width="6.875" hidden="0" customWidth="1"/>
    <col min="64" max="64" width="6.875" hidden="0" customWidth="1"/>
    <col min="65" max="65" width="6.875" hidden="0" customWidth="1"/>
    <col min="66" max="66" width="6.875" hidden="0" customWidth="1"/>
  </cols>
  <sheetData>
    <row r="2" ht="12.75" customHeight="1">
      <c r="A2" s="16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ht="12.75" customHeight="1">
      <c r="A3" s="11" t="s">
        <v>30</v>
      </c>
      <c r="B3" s="21" t="n">
        <v>1960</v>
      </c>
      <c r="C3" s="21" t="n">
        <v>1961</v>
      </c>
      <c r="D3" s="21" t="n">
        <v>1962</v>
      </c>
      <c r="E3" s="21" t="n">
        <v>1963</v>
      </c>
      <c r="F3" s="21" t="n">
        <v>1964</v>
      </c>
      <c r="G3" s="21" t="n">
        <v>1965</v>
      </c>
      <c r="H3" s="21" t="n">
        <v>1966</v>
      </c>
      <c r="I3" s="21" t="n">
        <v>1967</v>
      </c>
      <c r="J3" s="21" t="n">
        <v>1968</v>
      </c>
      <c r="K3" s="21" t="n">
        <v>1969</v>
      </c>
      <c r="L3" s="21" t="n">
        <v>1970</v>
      </c>
      <c r="M3" s="21" t="n">
        <v>1971</v>
      </c>
      <c r="N3" s="21" t="n">
        <v>1972</v>
      </c>
      <c r="O3" s="21" t="n">
        <v>1973</v>
      </c>
      <c r="P3" s="21" t="n">
        <v>1974</v>
      </c>
      <c r="Q3" s="21" t="n">
        <v>1975</v>
      </c>
      <c r="R3" s="21" t="n">
        <v>1976</v>
      </c>
      <c r="S3" s="21" t="n">
        <v>1977</v>
      </c>
      <c r="T3" s="21" t="n">
        <v>1978</v>
      </c>
      <c r="U3" s="21" t="n">
        <v>1979</v>
      </c>
      <c r="V3" s="21" t="n">
        <v>1980</v>
      </c>
      <c r="W3" s="21" t="n">
        <v>1981</v>
      </c>
      <c r="X3" s="21" t="n">
        <v>1982</v>
      </c>
      <c r="Y3" s="21" t="n">
        <v>1983</v>
      </c>
      <c r="Z3" s="21" t="n">
        <v>1984</v>
      </c>
      <c r="AA3" s="21" t="n">
        <v>1985</v>
      </c>
      <c r="AB3" s="21" t="n">
        <v>1986</v>
      </c>
      <c r="AC3" s="21" t="n">
        <v>1987</v>
      </c>
      <c r="AD3" s="21" t="n">
        <v>1988</v>
      </c>
      <c r="AE3" s="21" t="n">
        <v>1989</v>
      </c>
      <c r="AF3" s="21" t="n">
        <v>1990</v>
      </c>
      <c r="AG3" s="21" t="n">
        <v>1991</v>
      </c>
      <c r="AH3" s="21" t="n">
        <v>1992</v>
      </c>
      <c r="AI3" s="21" t="n">
        <v>1993</v>
      </c>
      <c r="AJ3" s="21" t="n">
        <v>1994</v>
      </c>
      <c r="AK3" s="21" t="n">
        <v>1995</v>
      </c>
      <c r="AL3" s="21" t="n">
        <v>1996</v>
      </c>
      <c r="AM3" s="21" t="n">
        <v>1997</v>
      </c>
      <c r="AN3" s="21" t="n">
        <v>1998</v>
      </c>
      <c r="AO3" s="21" t="n">
        <v>1999</v>
      </c>
      <c r="AP3" s="21" t="n">
        <v>2000</v>
      </c>
      <c r="AQ3" s="21" t="n">
        <v>2001</v>
      </c>
      <c r="AR3" s="21" t="n">
        <v>2002</v>
      </c>
      <c r="AS3" s="21" t="n">
        <v>2003</v>
      </c>
      <c r="AT3" s="21" t="n">
        <v>2004</v>
      </c>
      <c r="AU3" s="21" t="n">
        <v>2005</v>
      </c>
      <c r="AV3" s="21" t="n">
        <v>2006</v>
      </c>
      <c r="AW3" s="21" t="n">
        <v>2007</v>
      </c>
      <c r="AX3" s="21" t="n">
        <v>2008</v>
      </c>
      <c r="AY3" s="21" t="n">
        <v>2009</v>
      </c>
      <c r="AZ3" s="21" t="n">
        <v>2010</v>
      </c>
      <c r="BA3" s="21" t="n">
        <v>2011</v>
      </c>
      <c r="BB3" s="21" t="n">
        <v>2012</v>
      </c>
      <c r="BC3" s="21" t="n">
        <v>2013</v>
      </c>
      <c r="BD3" s="21" t="n">
        <v>2014</v>
      </c>
      <c r="BE3" s="21" t="n">
        <v>2015</v>
      </c>
      <c r="BF3" s="21" t="n">
        <v>2016</v>
      </c>
      <c r="BG3" s="21" t="n">
        <v>2017</v>
      </c>
      <c r="BH3" s="21" t="n">
        <v>2018</v>
      </c>
      <c r="BI3" s="21" t="n">
        <v>2019</v>
      </c>
      <c r="BJ3" s="21" t="n">
        <v>2020</v>
      </c>
      <c r="BK3" s="21" t="n">
        <v>2021</v>
      </c>
      <c r="BL3" s="21" t="n">
        <v>2022</v>
      </c>
      <c r="BM3" s="21" t="n">
        <v>2023</v>
      </c>
      <c r="BN3" s="21" t="n">
        <v>2024</v>
      </c>
    </row>
    <row r="5" ht="12.75" customHeight="1">
      <c r="A5" s="9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n">
        <f>+Prezzi!L5*Superficie!B5/1000</f>
        <v>3221.0757764153282</v>
      </c>
      <c r="M5" s="7" t="n">
        <f>+Prezzi!M5*Superficie!C5/1000</f>
        <v>3162.6554715269785</v>
      </c>
      <c r="N5" s="7" t="n">
        <f>+Prezzi!N5*Superficie!D5/1000</f>
        <v>3215.0774063785793</v>
      </c>
      <c r="O5" s="7" t="n">
        <f>+Prezzi!O5*Superficie!E5/1000</f>
        <v>3638.9033077953859</v>
      </c>
      <c r="P5" s="7" t="n">
        <f>+Prezzi!P5*Superficie!F5/1000</f>
        <v>4455.6531577705882</v>
      </c>
      <c r="Q5" s="7" t="n">
        <f>+Prezzi!Q5*Superficie!G5/1000</f>
        <v>5275.4731993829682</v>
      </c>
      <c r="R5" s="7" t="n">
        <f>+Prezzi!R5*Superficie!H5/1000</f>
        <v>6160.3461948149434</v>
      </c>
      <c r="S5" s="7" t="n">
        <f>+Prezzi!S5*Superficie!I5/1000</f>
        <v>6897.4329234205024</v>
      </c>
      <c r="T5" s="7" t="n">
        <f>+Prezzi!T5*Superficie!J5/1000</f>
        <v>8057.7075176995404</v>
      </c>
      <c r="U5" s="7" t="n">
        <f>+Prezzi!U5*Superficie!K5/1000</f>
        <v>9856.1679455288413</v>
      </c>
      <c r="V5" s="7" t="n">
        <f>+Prezzi!V5*Superficie!L5/1000</f>
        <v>11957.674444600008</v>
      </c>
      <c r="W5" s="7" t="n">
        <f>+Prezzi!W5*Superficie!M5/1000</f>
        <v>12461.774741021269</v>
      </c>
      <c r="X5" s="7" t="n">
        <f>+Prezzi!X5*Superficie!N5/1000</f>
        <v>11034.749620676297</v>
      </c>
      <c r="Y5" s="7" t="n">
        <f>+Prezzi!Y5*Superficie!O5/1000</f>
        <v>10162.167448391807</v>
      </c>
      <c r="Z5" s="7" t="n">
        <f>+Prezzi!Z5*Superficie!P5/1000</f>
        <v>10248.976447068762</v>
      </c>
      <c r="AA5" s="7" t="n">
        <f>+Prezzi!AA5*Superficie!Q5/1000</f>
        <v>10353.070820248493</v>
      </c>
      <c r="AB5" s="7" t="n">
        <f>+Prezzi!AB5*Superficie!R5/1000</f>
        <v>10291.020759082019</v>
      </c>
      <c r="AC5" s="7" t="n">
        <f>+Prezzi!AC5*Superficie!S5/1000</f>
        <v>10716.417642547041</v>
      </c>
      <c r="AD5" s="7" t="n">
        <f>+Prezzi!AD5*Superficie!T5/1000</f>
        <v>10920.676869660369</v>
      </c>
      <c r="AE5" s="7" t="n">
        <f>+Prezzi!AE5*Superficie!U5/1000</f>
        <v>11535.022143043334</v>
      </c>
      <c r="AF5" s="7" t="n">
        <f>+Prezzi!AF5*Superficie!V5/1000</f>
        <v>11879.90217826679</v>
      </c>
      <c r="AG5" s="7" t="n">
        <f>+Prezzi!AG5*Superficie!W5/1000</f>
        <v>11848.485200734996</v>
      </c>
      <c r="AH5" s="7" t="n">
        <f>+Prezzi!AH5*Superficie!X5/1000</f>
        <v>11315.758576677879</v>
      </c>
      <c r="AI5" s="7" t="n">
        <f>+Prezzi!AI5*Superficie!Y5/1000</f>
        <v>11710.431158105566</v>
      </c>
      <c r="AJ5" s="7" t="n">
        <f>+Prezzi!AJ5*Superficie!Z5/1000</f>
        <v>12006.766051985287</v>
      </c>
      <c r="AK5" s="7" t="n">
        <f>+Prezzi!AK5*Superficie!AA5/1000</f>
        <v>12449.620622827568</v>
      </c>
      <c r="AL5" s="7" t="n">
        <f>+Prezzi!AL5*Superficie!AB5/1000</f>
        <v>12574.517214055235</v>
      </c>
      <c r="AM5" s="7" t="n">
        <f>+Prezzi!AM5*Superficie!AC5/1000</f>
        <v>12879.95496064229</v>
      </c>
      <c r="AN5" s="7" t="n">
        <f>+Prezzi!AN5*Superficie!AD5/1000</f>
        <v>13323.718940685501</v>
      </c>
      <c r="AO5" s="7" t="n">
        <f>+Prezzi!AO5*Superficie!AE5/1000</f>
        <v>13614.669474703418</v>
      </c>
      <c r="AP5" s="7" t="n">
        <f>+Prezzi!AP5*Superficie!AF5/1000</f>
        <v>0</v>
      </c>
      <c r="AQ5" s="7" t="n">
        <f>+Prezzi!AQ5*Superficie!AG5/1000</f>
        <v>0</v>
      </c>
      <c r="AR5" s="7" t="n">
        <f>+Prezzi!AR5*Superficie!AH5/1000</f>
        <v>0</v>
      </c>
      <c r="AS5" s="7" t="n">
        <f>+Prezzi!AS5*Superficie!AI5/1000</f>
        <v>0</v>
      </c>
      <c r="AT5" s="7" t="n">
        <f>+Prezzi!AT5*Superficie!AJ5/1000</f>
        <v>0</v>
      </c>
      <c r="AU5" s="7" t="n">
        <f>+Prezzi!AU5*Superficie!AK5/1000</f>
        <v>0</v>
      </c>
      <c r="AV5" s="7" t="n">
        <f>+Prezzi!AV5*Superficie!AL5/1000</f>
        <v>0</v>
      </c>
      <c r="AW5" s="7" t="n">
        <f>+Prezzi!AW5*Superficie!AM5/1000</f>
        <v>0</v>
      </c>
      <c r="AX5" s="7" t="n">
        <f>+Prezzi!AX5*Superficie!AN5/1000</f>
        <v>0</v>
      </c>
      <c r="AY5" s="7" t="n">
        <f>+Prezzi!AY5*Superficie!AO5/1000</f>
        <v>0</v>
      </c>
      <c r="AZ5" s="7" t="n">
        <f>+Prezzi!AZ5*Superficie!AP5/1000</f>
        <v>0</v>
      </c>
      <c r="BA5" s="7" t="n">
        <f>+Prezzi!BA5*Superficie!AQ5/1000</f>
        <v>0</v>
      </c>
      <c r="BB5" s="7" t="n">
        <f>+Prezzi!BB5*Superficie!AR5/1000</f>
        <v>0</v>
      </c>
      <c r="BC5" s="7" t="n">
        <f>+Prezzi!BC5*Superficie!AS5/1000</f>
        <v>0</v>
      </c>
      <c r="BD5" s="7" t="n">
        <f>+Prezzi!BD5*Superficie!AT5/1000</f>
        <v>0</v>
      </c>
      <c r="BE5" s="7" t="n">
        <f>+Prezzi!BE5*Superficie!AU5/1000</f>
        <v>0</v>
      </c>
      <c r="BF5" s="7" t="n">
        <f>+Prezzi!BF5*Superficie!AV5/1000</f>
        <v>0</v>
      </c>
      <c r="BG5" s="7" t="n">
        <f>+Prezzi!BG5*Superficie!AW5/1000</f>
        <v>0</v>
      </c>
      <c r="BH5" s="7" t="n">
        <f>+Prezzi!BH5*Superficie!AX5/1000</f>
        <v>0</v>
      </c>
      <c r="BI5" s="7" t="n">
        <f>+Prezzi!BI5*Superficie!AY5/1000</f>
        <v>0</v>
      </c>
      <c r="BJ5" s="7" t="n">
        <f>+Prezzi!BJ5*Superficie!AZ5/1000</f>
        <v>0</v>
      </c>
      <c r="BK5" s="7" t="n">
        <f>+Prezzi!BK5*Superficie!BA5/1000</f>
        <v>0</v>
      </c>
      <c r="BL5" s="7" t="n">
        <f>+Prezzi!BL5*Superficie!BB5/1000</f>
        <v>0</v>
      </c>
      <c r="BM5" s="7" t="n">
        <f>+Prezzi!BM5*Superficie!BC5/1000</f>
        <v>0</v>
      </c>
      <c r="BN5" s="7" t="n">
        <f>+Prezzi!BN5*Superficie!BD5/1000</f>
        <v>0</v>
      </c>
      <c r="BO5" s="29"/>
    </row>
    <row r="6" ht="12.75" customHeight="1">
      <c r="A6" s="9" t="s">
        <v>21</v>
      </c>
      <c r="B6" s="7"/>
      <c r="C6" s="7"/>
      <c r="D6" s="7"/>
      <c r="E6" s="7"/>
      <c r="F6" s="7"/>
      <c r="G6" s="7"/>
      <c r="H6" s="7"/>
      <c r="I6" s="7"/>
      <c r="J6" s="7"/>
      <c r="K6" s="7"/>
      <c r="L6" s="7" t="n">
        <f>+Prezzi!L6*Superficie!B6/1000</f>
        <v>189.69208350603506</v>
      </c>
      <c r="M6" s="7" t="n">
        <f>+Prezzi!M6*Superficie!C6/1000</f>
        <v>189.62409486576288</v>
      </c>
      <c r="N6" s="7" t="n">
        <f>+Prezzi!N6*Superficie!D6/1000</f>
        <v>194.14887531905993</v>
      </c>
      <c r="O6" s="7" t="n">
        <f>+Prezzi!O6*Superficie!E6/1000</f>
        <v>208.26997946040538</v>
      </c>
      <c r="P6" s="7" t="n">
        <f>+Prezzi!P6*Superficie!F6/1000</f>
        <v>227.38759972466039</v>
      </c>
      <c r="Q6" s="7" t="n">
        <f>+Prezzi!Q6*Superficie!G6/1000</f>
        <v>258.58662332356397</v>
      </c>
      <c r="R6" s="7" t="n">
        <f>+Prezzi!R6*Superficie!H6/1000</f>
        <v>286.42778016177152</v>
      </c>
      <c r="S6" s="7" t="n">
        <f>+Prezzi!S6*Superficie!I6/1000</f>
        <v>310.08111297346414</v>
      </c>
      <c r="T6" s="7" t="n">
        <f>+Prezzi!T6*Superficie!J6/1000</f>
        <v>344.54964805165298</v>
      </c>
      <c r="U6" s="7" t="n">
        <f>+Prezzi!U6*Superficie!K6/1000</f>
        <v>432.30227489392502</v>
      </c>
      <c r="V6" s="7" t="n">
        <f>+Prezzi!V6*Superficie!L6/1000</f>
        <v>561.62434778055069</v>
      </c>
      <c r="W6" s="7" t="n">
        <f>+Prezzi!W6*Superficie!M6/1000</f>
        <v>617.19000253456056</v>
      </c>
      <c r="X6" s="7" t="n">
        <f>+Prezzi!X6*Superficie!N6/1000</f>
        <v>616.96791629331904</v>
      </c>
      <c r="Y6" s="7" t="n">
        <f>+Prezzi!Y6*Superficie!O6/1000</f>
        <v>585.00992113883592</v>
      </c>
      <c r="Z6" s="7" t="n">
        <f>+Prezzi!Z6*Superficie!P6/1000</f>
        <v>582.50146852818671</v>
      </c>
      <c r="AA6" s="7" t="n">
        <f>+Prezzi!AA6*Superficie!Q6/1000</f>
        <v>611.60917655965864</v>
      </c>
      <c r="AB6" s="7" t="n">
        <f>+Prezzi!AB6*Superficie!R6/1000</f>
        <v>608.96398499091003</v>
      </c>
      <c r="AC6" s="7" t="n">
        <f>+Prezzi!AC6*Superficie!S6/1000</f>
        <v>647.02825489376244</v>
      </c>
      <c r="AD6" s="7" t="n">
        <f>+Prezzi!AD6*Superficie!T6/1000</f>
        <v>644.20545985070089</v>
      </c>
      <c r="AE6" s="7" t="n">
        <f>+Prezzi!AE6*Superficie!U6/1000</f>
        <v>705.66377820706884</v>
      </c>
      <c r="AF6" s="7" t="n">
        <f>+Prezzi!AF6*Superficie!V6/1000</f>
        <v>772.95610070612065</v>
      </c>
      <c r="AG6" s="7" t="n">
        <f>+Prezzi!AG6*Superficie!W6/1000</f>
        <v>752.60672741072267</v>
      </c>
      <c r="AH6" s="7" t="n">
        <f>+Prezzi!AH6*Superficie!X6/1000</f>
        <v>703.30578298830824</v>
      </c>
      <c r="AI6" s="7" t="n">
        <f>+Prezzi!AI6*Superficie!Y6/1000</f>
        <v>707.95732060114858</v>
      </c>
      <c r="AJ6" s="7" t="n">
        <f>+Prezzi!AJ6*Superficie!Z6/1000</f>
        <v>704.4506183469781</v>
      </c>
      <c r="AK6" s="7" t="n">
        <f>+Prezzi!AK6*Superficie!AA6/1000</f>
        <v>686.74028813664222</v>
      </c>
      <c r="AL6" s="7" t="n">
        <f>+Prezzi!AL6*Superficie!AB6/1000</f>
        <v>668.46059673137313</v>
      </c>
      <c r="AM6" s="7" t="n">
        <f>+Prezzi!AM6*Superficie!AC6/1000</f>
        <v>650.62457098029654</v>
      </c>
      <c r="AN6" s="7" t="n">
        <f>+Prezzi!AN6*Superficie!AD6/1000</f>
        <v>654.17397132022495</v>
      </c>
      <c r="AO6" s="7" t="n">
        <f>+Prezzi!AO6*Superficie!AE6/1000</f>
        <v>654.45111893096214</v>
      </c>
      <c r="AP6" s="7" t="n">
        <f>+Prezzi!AP6*Superficie!AF6/1000</f>
        <v>0</v>
      </c>
      <c r="AQ6" s="7" t="n">
        <f>+Prezzi!AQ6*Superficie!AG6/1000</f>
        <v>0</v>
      </c>
      <c r="AR6" s="7" t="n">
        <f>+Prezzi!AR6*Superficie!AH6/1000</f>
        <v>0</v>
      </c>
      <c r="AS6" s="7" t="n">
        <f>+Prezzi!AS6*Superficie!AI6/1000</f>
        <v>0</v>
      </c>
      <c r="AT6" s="7" t="n">
        <f>+Prezzi!AT6*Superficie!AJ6/1000</f>
        <v>0</v>
      </c>
      <c r="AU6" s="7" t="n">
        <f>+Prezzi!AU6*Superficie!AK6/1000</f>
        <v>0</v>
      </c>
      <c r="AV6" s="7" t="n">
        <f>+Prezzi!AV6*Superficie!AL6/1000</f>
        <v>0</v>
      </c>
      <c r="AW6" s="7" t="n">
        <f>+Prezzi!AW6*Superficie!AM6/1000</f>
        <v>0</v>
      </c>
      <c r="AX6" s="7" t="n">
        <f>+Prezzi!AX6*Superficie!AN6/1000</f>
        <v>0</v>
      </c>
      <c r="AY6" s="7" t="n">
        <f>+Prezzi!AY6*Superficie!AO6/1000</f>
        <v>0</v>
      </c>
      <c r="AZ6" s="7" t="n">
        <f>+Prezzi!AZ6*Superficie!AP6/1000</f>
        <v>0</v>
      </c>
      <c r="BA6" s="7" t="n">
        <f>+Prezzi!BA6*Superficie!AQ6/1000</f>
        <v>0</v>
      </c>
      <c r="BB6" s="7" t="n">
        <f>+Prezzi!BB6*Superficie!AR6/1000</f>
        <v>0</v>
      </c>
      <c r="BC6" s="7" t="n">
        <f>+Prezzi!BC6*Superficie!AS6/1000</f>
        <v>0</v>
      </c>
      <c r="BD6" s="7" t="n">
        <f>+Prezzi!BD6*Superficie!AT6/1000</f>
        <v>0</v>
      </c>
      <c r="BE6" s="7" t="n">
        <f>+Prezzi!BE6*Superficie!AU6/1000</f>
        <v>0</v>
      </c>
      <c r="BF6" s="7" t="n">
        <f>+Prezzi!BF6*Superficie!AV6/1000</f>
        <v>0</v>
      </c>
      <c r="BG6" s="7" t="n">
        <f>+Prezzi!BG6*Superficie!AW6/1000</f>
        <v>0</v>
      </c>
      <c r="BH6" s="7" t="n">
        <f>+Prezzi!BH6*Superficie!AX6/1000</f>
        <v>0</v>
      </c>
      <c r="BI6" s="7" t="n">
        <f>+Prezzi!BI6*Superficie!AY6/1000</f>
        <v>0</v>
      </c>
      <c r="BJ6" s="7" t="n">
        <f>+Prezzi!BJ6*Superficie!AZ6/1000</f>
        <v>0</v>
      </c>
      <c r="BK6" s="7" t="n">
        <f>+Prezzi!BK6*Superficie!BA6/1000</f>
        <v>0</v>
      </c>
      <c r="BL6" s="7" t="n">
        <f>+Prezzi!BL6*Superficie!BB6/1000</f>
        <v>0</v>
      </c>
      <c r="BM6" s="7" t="n">
        <f>+Prezzi!BM6*Superficie!BC6/1000</f>
        <v>0</v>
      </c>
      <c r="BN6" s="7" t="n">
        <f>+Prezzi!BN6*Superficie!BD6/1000</f>
        <v>0</v>
      </c>
      <c r="BO6" s="29"/>
    </row>
    <row r="7" ht="12.75" customHeight="1">
      <c r="A7" s="9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 t="n">
        <f>+Prezzi!L7*Superficie!B7/1000</f>
        <v>2489.5631002632513</v>
      </c>
      <c r="M7" s="7" t="n">
        <f>+Prezzi!M7*Superficie!C7/1000</f>
        <v>2377.0197368971503</v>
      </c>
      <c r="N7" s="7" t="n">
        <f>+Prezzi!N7*Superficie!D7/1000</f>
        <v>2640.1744647295782</v>
      </c>
      <c r="O7" s="7" t="n">
        <f>+Prezzi!O7*Superficie!E7/1000</f>
        <v>3359.9530169382747</v>
      </c>
      <c r="P7" s="7" t="n">
        <f>+Prezzi!P7*Superficie!F7/1000</f>
        <v>4302.9604285820569</v>
      </c>
      <c r="Q7" s="7" t="n">
        <f>+Prezzi!Q7*Superficie!G7/1000</f>
        <v>5291.4370450962188</v>
      </c>
      <c r="R7" s="7" t="n">
        <f>+Prezzi!R7*Superficie!H7/1000</f>
        <v>7290.1161908179502</v>
      </c>
      <c r="S7" s="7" t="n">
        <f>+Prezzi!S7*Superficie!I7/1000</f>
        <v>8477.0274192881643</v>
      </c>
      <c r="T7" s="7" t="n">
        <f>+Prezzi!T7*Superficie!J7/1000</f>
        <v>10209.950923390212</v>
      </c>
      <c r="U7" s="7" t="n">
        <f>+Prezzi!U7*Superficie!K7/1000</f>
        <v>13594.111183583251</v>
      </c>
      <c r="V7" s="7" t="n">
        <f>+Prezzi!V7*Superficie!L7/1000</f>
        <v>18180.725142953663</v>
      </c>
      <c r="W7" s="7" t="n">
        <f>+Prezzi!W7*Superficie!M7/1000</f>
        <v>19881.759354111931</v>
      </c>
      <c r="X7" s="7" t="n">
        <f>+Prezzi!X7*Superficie!N7/1000</f>
        <v>18807.733901593096</v>
      </c>
      <c r="Y7" s="7" t="n">
        <f>+Prezzi!Y7*Superficie!O7/1000</f>
        <v>18559.343064225352</v>
      </c>
      <c r="Z7" s="7" t="n">
        <f>+Prezzi!Z7*Superficie!P7/1000</f>
        <v>17984.302154426619</v>
      </c>
      <c r="AA7" s="7" t="n">
        <f>+Prezzi!AA7*Superficie!Q7/1000</f>
        <v>17788.356364293635</v>
      </c>
      <c r="AB7" s="7" t="n">
        <f>+Prezzi!AB7*Superficie!R7/1000</f>
        <v>18221.676071820588</v>
      </c>
      <c r="AC7" s="7" t="n">
        <f>+Prezzi!AC7*Superficie!S7/1000</f>
        <v>19423.26202067604</v>
      </c>
      <c r="AD7" s="7" t="n">
        <f>+Prezzi!AD7*Superficie!T7/1000</f>
        <v>20649.132874286282</v>
      </c>
      <c r="AE7" s="7" t="n">
        <f>+Prezzi!AE7*Superficie!U7/1000</f>
        <v>22675.213182645217</v>
      </c>
      <c r="AF7" s="7" t="n">
        <f>+Prezzi!AF7*Superficie!V7/1000</f>
        <v>24013.786385859494</v>
      </c>
      <c r="AG7" s="7" t="n">
        <f>+Prezzi!AG7*Superficie!W7/1000</f>
        <v>25072.068454113116</v>
      </c>
      <c r="AH7" s="7" t="n">
        <f>+Prezzi!AH7*Superficie!X7/1000</f>
        <v>24098.710745680113</v>
      </c>
      <c r="AI7" s="7" t="n">
        <f>+Prezzi!AI7*Superficie!Y7/1000</f>
        <v>25599.920793115794</v>
      </c>
      <c r="AJ7" s="7" t="n">
        <f>+Prezzi!AJ7*Superficie!Z7/1000</f>
        <v>27022.955888629382</v>
      </c>
      <c r="AK7" s="7" t="n">
        <f>+Prezzi!AK7*Superficie!AA7/1000</f>
        <v>29862.003069858914</v>
      </c>
      <c r="AL7" s="7" t="n">
        <f>+Prezzi!AL7*Superficie!AB7/1000</f>
        <v>29893.397675423319</v>
      </c>
      <c r="AM7" s="7" t="n">
        <f>+Prezzi!AM7*Superficie!AC7/1000</f>
        <v>31705.983481935713</v>
      </c>
      <c r="AN7" s="7" t="n">
        <f>+Prezzi!AN7*Superficie!AD7/1000</f>
        <v>33158.4401171793</v>
      </c>
      <c r="AO7" s="7" t="n">
        <f>+Prezzi!AO7*Superficie!AE7/1000</f>
        <v>34388.500855672282</v>
      </c>
      <c r="AP7" s="7" t="n">
        <f>+Prezzi!AP7*Superficie!AF7/1000</f>
        <v>0</v>
      </c>
      <c r="AQ7" s="7" t="n">
        <f>+Prezzi!AQ7*Superficie!AG7/1000</f>
        <v>0</v>
      </c>
      <c r="AR7" s="7" t="n">
        <f>+Prezzi!AR7*Superficie!AH7/1000</f>
        <v>0</v>
      </c>
      <c r="AS7" s="7" t="n">
        <f>+Prezzi!AS7*Superficie!AI7/1000</f>
        <v>0</v>
      </c>
      <c r="AT7" s="7" t="n">
        <f>+Prezzi!AT7*Superficie!AJ7/1000</f>
        <v>0</v>
      </c>
      <c r="AU7" s="7" t="n">
        <f>+Prezzi!AU7*Superficie!AK7/1000</f>
        <v>0</v>
      </c>
      <c r="AV7" s="7" t="n">
        <f>+Prezzi!AV7*Superficie!AL7/1000</f>
        <v>0</v>
      </c>
      <c r="AW7" s="7" t="n">
        <f>+Prezzi!AW7*Superficie!AM7/1000</f>
        <v>0</v>
      </c>
      <c r="AX7" s="7" t="n">
        <f>+Prezzi!AX7*Superficie!AN7/1000</f>
        <v>0</v>
      </c>
      <c r="AY7" s="7" t="n">
        <f>+Prezzi!AY7*Superficie!AO7/1000</f>
        <v>0</v>
      </c>
      <c r="AZ7" s="7" t="n">
        <f>+Prezzi!AZ7*Superficie!AP7/1000</f>
        <v>0</v>
      </c>
      <c r="BA7" s="7" t="n">
        <f>+Prezzi!BA7*Superficie!AQ7/1000</f>
        <v>0</v>
      </c>
      <c r="BB7" s="7" t="n">
        <f>+Prezzi!BB7*Superficie!AR7/1000</f>
        <v>0</v>
      </c>
      <c r="BC7" s="7" t="n">
        <f>+Prezzi!BC7*Superficie!AS7/1000</f>
        <v>0</v>
      </c>
      <c r="BD7" s="7" t="n">
        <f>+Prezzi!BD7*Superficie!AT7/1000</f>
        <v>0</v>
      </c>
      <c r="BE7" s="7" t="n">
        <f>+Prezzi!BE7*Superficie!AU7/1000</f>
        <v>0</v>
      </c>
      <c r="BF7" s="7" t="n">
        <f>+Prezzi!BF7*Superficie!AV7/1000</f>
        <v>0</v>
      </c>
      <c r="BG7" s="7" t="n">
        <f>+Prezzi!BG7*Superficie!AW7/1000</f>
        <v>0</v>
      </c>
      <c r="BH7" s="7" t="n">
        <f>+Prezzi!BH7*Superficie!AX7/1000</f>
        <v>0</v>
      </c>
      <c r="BI7" s="7" t="n">
        <f>+Prezzi!BI7*Superficie!AY7/1000</f>
        <v>0</v>
      </c>
      <c r="BJ7" s="7" t="n">
        <f>+Prezzi!BJ7*Superficie!AZ7/1000</f>
        <v>0</v>
      </c>
      <c r="BK7" s="7" t="n">
        <f>+Prezzi!BK7*Superficie!BA7/1000</f>
        <v>0</v>
      </c>
      <c r="BL7" s="7" t="n">
        <f>+Prezzi!BL7*Superficie!BB7/1000</f>
        <v>0</v>
      </c>
      <c r="BM7" s="7" t="n">
        <f>+Prezzi!BM7*Superficie!BC7/1000</f>
        <v>0</v>
      </c>
      <c r="BN7" s="7" t="n">
        <f>+Prezzi!BN7*Superficie!BD7/1000</f>
        <v>0</v>
      </c>
      <c r="BO7" s="29"/>
    </row>
    <row r="8" ht="12.75" customHeight="1">
      <c r="A8" s="9" t="s">
        <v>22</v>
      </c>
      <c r="B8" s="7"/>
      <c r="C8" s="7"/>
      <c r="D8" s="7"/>
      <c r="E8" s="7"/>
      <c r="F8" s="7"/>
      <c r="G8" s="7"/>
      <c r="H8" s="7"/>
      <c r="I8" s="7"/>
      <c r="J8" s="7"/>
      <c r="K8" s="7"/>
      <c r="L8" s="7" t="n">
        <f>+Prezzi!L8*Superficie!B8/1000</f>
        <v>4933.0888632219685</v>
      </c>
      <c r="M8" s="7" t="n">
        <f>+Prezzi!M8*Superficie!C8/1000</f>
        <v>4989.280721133262</v>
      </c>
      <c r="N8" s="7" t="n">
        <f>+Prezzi!N8*Superficie!D8/1000</f>
        <v>5280.8973248843895</v>
      </c>
      <c r="O8" s="7" t="n">
        <f>+Prezzi!O8*Superficie!E8/1000</f>
        <v>6304.0405089455644</v>
      </c>
      <c r="P8" s="7" t="n">
        <f>+Prezzi!P8*Superficie!F8/1000</f>
        <v>7340.4384410254424</v>
      </c>
      <c r="Q8" s="7" t="n">
        <f>+Prezzi!Q8*Superficie!G8/1000</f>
        <v>8693.7815779459324</v>
      </c>
      <c r="R8" s="7" t="n">
        <f>+Prezzi!R8*Superficie!H8/1000</f>
        <v>10865.101187992736</v>
      </c>
      <c r="S8" s="7" t="n">
        <f>+Prezzi!S8*Superficie!I8/1000</f>
        <v>11366.753103388482</v>
      </c>
      <c r="T8" s="7" t="n">
        <f>+Prezzi!T8*Superficie!J8/1000</f>
        <v>15087.829680013041</v>
      </c>
      <c r="U8" s="7" t="n">
        <f>+Prezzi!U8*Superficie!K8/1000</f>
        <v>17220.28561216687</v>
      </c>
      <c r="V8" s="7" t="n">
        <f>+Prezzi!V8*Superficie!L8/1000</f>
        <v>21459.167173705038</v>
      </c>
      <c r="W8" s="7" t="n">
        <f>+Prezzi!W8*Superficie!M8/1000</f>
        <v>22494.462517794404</v>
      </c>
      <c r="X8" s="7" t="n">
        <f>+Prezzi!X8*Superficie!N8/1000</f>
        <v>21245.654957896597</v>
      </c>
      <c r="Y8" s="7" t="n">
        <f>+Prezzi!Y8*Superficie!O8/1000</f>
        <v>21334.06525697793</v>
      </c>
      <c r="Z8" s="7" t="n">
        <f>+Prezzi!Z8*Superficie!P8/1000</f>
        <v>20948.045103572349</v>
      </c>
      <c r="AA8" s="7" t="n">
        <f>+Prezzi!AA8*Superficie!Q8/1000</f>
        <v>21454.049399998621</v>
      </c>
      <c r="AB8" s="7" t="n">
        <f>+Prezzi!AB8*Superficie!R8/1000</f>
        <v>22891.738877302058</v>
      </c>
      <c r="AC8" s="7" t="n">
        <f>+Prezzi!AC8*Superficie!S8/1000</f>
        <v>25501.936109486924</v>
      </c>
      <c r="AD8" s="7" t="n">
        <f>+Prezzi!AD8*Superficie!T8/1000</f>
        <v>26887.333661826586</v>
      </c>
      <c r="AE8" s="7" t="n">
        <f>+Prezzi!AE8*Superficie!U8/1000</f>
        <v>29049.240330177097</v>
      </c>
      <c r="AF8" s="7" t="n">
        <f>+Prezzi!AF8*Superficie!V8/1000</f>
        <v>31140.661231340826</v>
      </c>
      <c r="AG8" s="7" t="n">
        <f>+Prezzi!AG8*Superficie!W8/1000</f>
        <v>32400.7568699105</v>
      </c>
      <c r="AH8" s="7" t="n">
        <f>+Prezzi!AH8*Superficie!X8/1000</f>
        <v>31340.952961734827</v>
      </c>
      <c r="AI8" s="7" t="n">
        <f>+Prezzi!AI8*Superficie!Y8/1000</f>
        <v>31249.561940210995</v>
      </c>
      <c r="AJ8" s="7" t="n">
        <f>+Prezzi!AJ8*Superficie!Z8/1000</f>
        <v>31591.212069791207</v>
      </c>
      <c r="AK8" s="7" t="n">
        <f>+Prezzi!AK8*Superficie!AA8/1000</f>
        <v>33222.319422823195</v>
      </c>
      <c r="AL8" s="7" t="n">
        <f>+Prezzi!AL8*Superficie!AB8/1000</f>
        <v>34576.824700750898</v>
      </c>
      <c r="AM8" s="7" t="n">
        <f>+Prezzi!AM8*Superficie!AC8/1000</f>
        <v>33737.291075810586</v>
      </c>
      <c r="AN8" s="7" t="n">
        <f>+Prezzi!AN8*Superficie!AD8/1000</f>
        <v>33750.378244718806</v>
      </c>
      <c r="AO8" s="7" t="n">
        <f>+Prezzi!AO8*Superficie!AE8/1000</f>
        <v>31967.922033198563</v>
      </c>
      <c r="AP8" s="7" t="n">
        <f>+Prezzi!AP8*Superficie!AF8/1000</f>
        <v>0</v>
      </c>
      <c r="AQ8" s="7" t="n">
        <f>+Prezzi!AQ8*Superficie!AG8/1000</f>
        <v>0</v>
      </c>
      <c r="AR8" s="7" t="n">
        <f>+Prezzi!AR8*Superficie!AH8/1000</f>
        <v>0</v>
      </c>
      <c r="AS8" s="7" t="n">
        <f>+Prezzi!AS8*Superficie!AI8/1000</f>
        <v>0</v>
      </c>
      <c r="AT8" s="7" t="n">
        <f>+Prezzi!AT8*Superficie!AJ8/1000</f>
        <v>0</v>
      </c>
      <c r="AU8" s="7" t="n">
        <f>+Prezzi!AU8*Superficie!AK8/1000</f>
        <v>0</v>
      </c>
      <c r="AV8" s="7" t="n">
        <f>+Prezzi!AV8*Superficie!AL8/1000</f>
        <v>0</v>
      </c>
      <c r="AW8" s="7" t="n">
        <f>+Prezzi!AW8*Superficie!AM8/1000</f>
        <v>0</v>
      </c>
      <c r="AX8" s="7" t="n">
        <f>+Prezzi!AX8*Superficie!AN8/1000</f>
        <v>0</v>
      </c>
      <c r="AY8" s="7" t="n">
        <f>+Prezzi!AY8*Superficie!AO8/1000</f>
        <v>0</v>
      </c>
      <c r="AZ8" s="7" t="n">
        <f>+Prezzi!AZ8*Superficie!AP8/1000</f>
        <v>0</v>
      </c>
      <c r="BA8" s="7" t="n">
        <f>+Prezzi!BA8*Superficie!AQ8/1000</f>
        <v>0</v>
      </c>
      <c r="BB8" s="7" t="n">
        <f>+Prezzi!BB8*Superficie!AR8/1000</f>
        <v>0</v>
      </c>
      <c r="BC8" s="7" t="n">
        <f>+Prezzi!BC8*Superficie!AS8/1000</f>
        <v>0</v>
      </c>
      <c r="BD8" s="7" t="n">
        <f>+Prezzi!BD8*Superficie!AT8/1000</f>
        <v>0</v>
      </c>
      <c r="BE8" s="7" t="n">
        <f>+Prezzi!BE8*Superficie!AU8/1000</f>
        <v>0</v>
      </c>
      <c r="BF8" s="7" t="n">
        <f>+Prezzi!BF8*Superficie!AV8/1000</f>
        <v>0</v>
      </c>
      <c r="BG8" s="7" t="n">
        <f>+Prezzi!BG8*Superficie!AW8/1000</f>
        <v>0</v>
      </c>
      <c r="BH8" s="7" t="n">
        <f>+Prezzi!BH8*Superficie!AX8/1000</f>
        <v>0</v>
      </c>
      <c r="BI8" s="7" t="n">
        <f>+Prezzi!BI8*Superficie!AY8/1000</f>
        <v>0</v>
      </c>
      <c r="BJ8" s="7" t="n">
        <f>+Prezzi!BJ8*Superficie!AZ8/1000</f>
        <v>0</v>
      </c>
      <c r="BK8" s="7" t="n">
        <f>+Prezzi!BK8*Superficie!BA8/1000</f>
        <v>0</v>
      </c>
      <c r="BL8" s="7" t="n">
        <f>+Prezzi!BL8*Superficie!BB8/1000</f>
        <v>0</v>
      </c>
      <c r="BM8" s="7" t="n">
        <f>+Prezzi!BM8*Superficie!BC8/1000</f>
        <v>0</v>
      </c>
      <c r="BN8" s="7" t="n">
        <f>+Prezzi!BN8*Superficie!BD8/1000</f>
        <v>0</v>
      </c>
      <c r="BO8" s="29"/>
    </row>
    <row r="9" ht="12.75" customHeight="1">
      <c r="A9" s="9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 t="n">
        <f>+Prezzi!L9*Superficie!B9/1000</f>
        <v>3736.2849856486478</v>
      </c>
      <c r="M9" s="7" t="n">
        <f>+Prezzi!M9*Superficie!C9/1000</f>
        <v>3744.5803618196969</v>
      </c>
      <c r="N9" s="7" t="n">
        <f>+Prezzi!N9*Superficie!D9/1000</f>
        <v>4246.5029953942703</v>
      </c>
      <c r="O9" s="7" t="n">
        <f>+Prezzi!O9*Superficie!E9/1000</f>
        <v>5395.9006360078574</v>
      </c>
      <c r="P9" s="7" t="n">
        <f>+Prezzi!P9*Superficie!F9/1000</f>
        <v>6837.3157501592677</v>
      </c>
      <c r="Q9" s="7" t="n">
        <f>+Prezzi!Q9*Superficie!G9/1000</f>
        <v>8143.7276488921088</v>
      </c>
      <c r="R9" s="7" t="n">
        <f>+Prezzi!R9*Superficie!H9/1000</f>
        <v>10073.386391243854</v>
      </c>
      <c r="S9" s="7" t="n">
        <f>+Prezzi!S9*Superficie!I9/1000</f>
        <v>11979.068638772749</v>
      </c>
      <c r="T9" s="7" t="n">
        <f>+Prezzi!T9*Superficie!J9/1000</f>
        <v>14945.394364460541</v>
      </c>
      <c r="U9" s="7" t="n">
        <f>+Prezzi!U9*Superficie!K9/1000</f>
        <v>18924.765146167843</v>
      </c>
      <c r="V9" s="7" t="n">
        <f>+Prezzi!V9*Superficie!L9/1000</f>
        <v>23123.61153107254</v>
      </c>
      <c r="W9" s="7" t="n">
        <f>+Prezzi!W9*Superficie!M9/1000</f>
        <v>24144.347392346055</v>
      </c>
      <c r="X9" s="7" t="n">
        <f>+Prezzi!X9*Superficie!N9/1000</f>
        <v>21338.792964812987</v>
      </c>
      <c r="Y9" s="7" t="n">
        <f>+Prezzi!Y9*Superficie!O9/1000</f>
        <v>20537.358754367971</v>
      </c>
      <c r="Z9" s="7" t="n">
        <f>+Prezzi!Z9*Superficie!P9/1000</f>
        <v>20428.49082364927</v>
      </c>
      <c r="AA9" s="7" t="n">
        <f>+Prezzi!AA9*Superficie!Q9/1000</f>
        <v>20590.588242564489</v>
      </c>
      <c r="AB9" s="7" t="n">
        <f>+Prezzi!AB9*Superficie!R9/1000</f>
        <v>20350.113764963444</v>
      </c>
      <c r="AC9" s="7" t="n">
        <f>+Prezzi!AC9*Superficie!S9/1000</f>
        <v>21873.435864191677</v>
      </c>
      <c r="AD9" s="7" t="n">
        <f>+Prezzi!AD9*Superficie!T9/1000</f>
        <v>23082.495009606195</v>
      </c>
      <c r="AE9" s="7" t="n">
        <f>+Prezzi!AE9*Superficie!U9/1000</f>
        <v>25927.117166476146</v>
      </c>
      <c r="AF9" s="7" t="n">
        <f>+Prezzi!AF9*Superficie!V9/1000</f>
        <v>27639.779543020915</v>
      </c>
      <c r="AG9" s="7" t="n">
        <f>+Prezzi!AG9*Superficie!W9/1000</f>
        <v>28300.191904234143</v>
      </c>
      <c r="AH9" s="7" t="n">
        <f>+Prezzi!AH9*Superficie!X9/1000</f>
        <v>26319.469566305484</v>
      </c>
      <c r="AI9" s="7" t="n">
        <f>+Prezzi!AI9*Superficie!Y9/1000</f>
        <v>27953.851382682918</v>
      </c>
      <c r="AJ9" s="7" t="n">
        <f>+Prezzi!AJ9*Superficie!Z9/1000</f>
        <v>28981.961950373436</v>
      </c>
      <c r="AK9" s="7" t="n">
        <f>+Prezzi!AK9*Superficie!AA9/1000</f>
        <v>29643.165344339912</v>
      </c>
      <c r="AL9" s="7" t="n">
        <f>+Prezzi!AL9*Superficie!AB9/1000</f>
        <v>30792.584424048066</v>
      </c>
      <c r="AM9" s="7" t="n">
        <f>+Prezzi!AM9*Superficie!AC9/1000</f>
        <v>32764.25879354262</v>
      </c>
      <c r="AN9" s="7" t="n">
        <f>+Prezzi!AN9*Superficie!AD9/1000</f>
        <v>34782.186077967126</v>
      </c>
      <c r="AO9" s="7" t="n">
        <f>+Prezzi!AO9*Superficie!AE9/1000</f>
        <v>36360.110851627825</v>
      </c>
      <c r="AP9" s="7" t="n">
        <f>+Prezzi!AP9*Superficie!AF9/1000</f>
        <v>0</v>
      </c>
      <c r="AQ9" s="7" t="n">
        <f>+Prezzi!AQ9*Superficie!AG9/1000</f>
        <v>0</v>
      </c>
      <c r="AR9" s="7" t="n">
        <f>+Prezzi!AR9*Superficie!AH9/1000</f>
        <v>0</v>
      </c>
      <c r="AS9" s="7" t="n">
        <f>+Prezzi!AS9*Superficie!AI9/1000</f>
        <v>0</v>
      </c>
      <c r="AT9" s="7" t="n">
        <f>+Prezzi!AT9*Superficie!AJ9/1000</f>
        <v>0</v>
      </c>
      <c r="AU9" s="7" t="n">
        <f>+Prezzi!AU9*Superficie!AK9/1000</f>
        <v>0</v>
      </c>
      <c r="AV9" s="7" t="n">
        <f>+Prezzi!AV9*Superficie!AL9/1000</f>
        <v>0</v>
      </c>
      <c r="AW9" s="7" t="n">
        <f>+Prezzi!AW9*Superficie!AM9/1000</f>
        <v>0</v>
      </c>
      <c r="AX9" s="7" t="n">
        <f>+Prezzi!AX9*Superficie!AN9/1000</f>
        <v>0</v>
      </c>
      <c r="AY9" s="7" t="n">
        <f>+Prezzi!AY9*Superficie!AO9/1000</f>
        <v>0</v>
      </c>
      <c r="AZ9" s="7" t="n">
        <f>+Prezzi!AZ9*Superficie!AP9/1000</f>
        <v>0</v>
      </c>
      <c r="BA9" s="7" t="n">
        <f>+Prezzi!BA9*Superficie!AQ9/1000</f>
        <v>0</v>
      </c>
      <c r="BB9" s="7" t="n">
        <f>+Prezzi!BB9*Superficie!AR9/1000</f>
        <v>0</v>
      </c>
      <c r="BC9" s="7" t="n">
        <f>+Prezzi!BC9*Superficie!AS9/1000</f>
        <v>0</v>
      </c>
      <c r="BD9" s="7" t="n">
        <f>+Prezzi!BD9*Superficie!AT9/1000</f>
        <v>0</v>
      </c>
      <c r="BE9" s="7" t="n">
        <f>+Prezzi!BE9*Superficie!AU9/1000</f>
        <v>0</v>
      </c>
      <c r="BF9" s="7" t="n">
        <f>+Prezzi!BF9*Superficie!AV9/1000</f>
        <v>0</v>
      </c>
      <c r="BG9" s="7" t="n">
        <f>+Prezzi!BG9*Superficie!AW9/1000</f>
        <v>0</v>
      </c>
      <c r="BH9" s="7" t="n">
        <f>+Prezzi!BH9*Superficie!AX9/1000</f>
        <v>0</v>
      </c>
      <c r="BI9" s="7" t="n">
        <f>+Prezzi!BI9*Superficie!AY9/1000</f>
        <v>0</v>
      </c>
      <c r="BJ9" s="7" t="n">
        <f>+Prezzi!BJ9*Superficie!AZ9/1000</f>
        <v>0</v>
      </c>
      <c r="BK9" s="7" t="n">
        <f>+Prezzi!BK9*Superficie!BA9/1000</f>
        <v>0</v>
      </c>
      <c r="BL9" s="7" t="n">
        <f>+Prezzi!BL9*Superficie!BB9/1000</f>
        <v>0</v>
      </c>
      <c r="BM9" s="7" t="n">
        <f>+Prezzi!BM9*Superficie!BC9/1000</f>
        <v>0</v>
      </c>
      <c r="BN9" s="7" t="n">
        <f>+Prezzi!BN9*Superficie!BD9/1000</f>
        <v>0</v>
      </c>
      <c r="BO9" s="29"/>
    </row>
    <row r="10" ht="12.75" customHeight="1">
      <c r="A10" s="9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 t="n">
        <f>+Prezzi!L10*Superficie!B10/1000</f>
        <v>559.69311157973561</v>
      </c>
      <c r="M10" s="7" t="n">
        <f>+Prezzi!M10*Superficie!C10/1000</f>
        <v>554.25808976383405</v>
      </c>
      <c r="N10" s="7" t="n">
        <f>+Prezzi!N10*Superficie!D10/1000</f>
        <v>657.39087110897196</v>
      </c>
      <c r="O10" s="7" t="n">
        <f>+Prezzi!O10*Superficie!E10/1000</f>
        <v>814.23838506128152</v>
      </c>
      <c r="P10" s="7" t="n">
        <f>+Prezzi!P10*Superficie!F10/1000</f>
        <v>1070.0441208089044</v>
      </c>
      <c r="Q10" s="7" t="n">
        <f>+Prezzi!Q10*Superficie!G10/1000</f>
        <v>1254.9882848060956</v>
      </c>
      <c r="R10" s="7" t="n">
        <f>+Prezzi!R10*Superficie!H10/1000</f>
        <v>1481.9128507892019</v>
      </c>
      <c r="S10" s="7" t="n">
        <f>+Prezzi!S10*Superficie!I10/1000</f>
        <v>1794.8977307290959</v>
      </c>
      <c r="T10" s="7" t="n">
        <f>+Prezzi!T10*Superficie!J10/1000</f>
        <v>2282.7627284025289</v>
      </c>
      <c r="U10" s="7" t="n">
        <f>+Prezzi!U10*Superficie!K10/1000</f>
        <v>2811.6852918342943</v>
      </c>
      <c r="V10" s="7" t="n">
        <f>+Prezzi!V10*Superficie!L10/1000</f>
        <v>3448.4783332760458</v>
      </c>
      <c r="W10" s="7" t="n">
        <f>+Prezzi!W10*Superficie!M10/1000</f>
        <v>3594.379222276697</v>
      </c>
      <c r="X10" s="7" t="n">
        <f>+Prezzi!X10*Superficie!N10/1000</f>
        <v>3512.7550001062605</v>
      </c>
      <c r="Y10" s="7" t="n">
        <f>+Prezzi!Y10*Superficie!O10/1000</f>
        <v>3465.5268990065983</v>
      </c>
      <c r="Z10" s="7" t="n">
        <f>+Prezzi!Z10*Superficie!P10/1000</f>
        <v>3483.6504240262257</v>
      </c>
      <c r="AA10" s="7" t="n">
        <f>+Prezzi!AA10*Superficie!Q10/1000</f>
        <v>3512.1306035667762</v>
      </c>
      <c r="AB10" s="7" t="n">
        <f>+Prezzi!AB10*Superficie!R10/1000</f>
        <v>3519.8419191948169</v>
      </c>
      <c r="AC10" s="7" t="n">
        <f>+Prezzi!AC10*Superficie!S10/1000</f>
        <v>3716.4005164282044</v>
      </c>
      <c r="AD10" s="7" t="n">
        <f>+Prezzi!AD10*Superficie!T10/1000</f>
        <v>3872.1361132411989</v>
      </c>
      <c r="AE10" s="7" t="n">
        <f>+Prezzi!AE10*Superficie!U10/1000</f>
        <v>4022.728826213523</v>
      </c>
      <c r="AF10" s="7" t="n">
        <f>+Prezzi!AF10*Superficie!V10/1000</f>
        <v>4167.2818740237744</v>
      </c>
      <c r="AG10" s="7" t="n">
        <f>+Prezzi!AG10*Superficie!W10/1000</f>
        <v>4248.9752253311526</v>
      </c>
      <c r="AH10" s="7" t="n">
        <f>+Prezzi!AH10*Superficie!X10/1000</f>
        <v>4093.7590842971481</v>
      </c>
      <c r="AI10" s="7" t="n">
        <f>+Prezzi!AI10*Superficie!Y10/1000</f>
        <v>4066.4458847336227</v>
      </c>
      <c r="AJ10" s="7" t="n">
        <f>+Prezzi!AJ10*Superficie!Z10/1000</f>
        <v>4292.0395904312982</v>
      </c>
      <c r="AK10" s="7" t="n">
        <f>+Prezzi!AK10*Superficie!AA10/1000</f>
        <v>4297.748124574613</v>
      </c>
      <c r="AL10" s="7" t="n">
        <f>+Prezzi!AL10*Superficie!AB10/1000</f>
        <v>4429.3222485159322</v>
      </c>
      <c r="AM10" s="7" t="n">
        <f>+Prezzi!AM10*Superficie!AC10/1000</f>
        <v>4664.0288348963268</v>
      </c>
      <c r="AN10" s="7" t="n">
        <f>+Prezzi!AN10*Superficie!AD10/1000</f>
        <v>4864.535871262874</v>
      </c>
      <c r="AO10" s="7" t="n">
        <f>+Prezzi!AO10*Superficie!AE10/1000</f>
        <v>5045.0922049845258</v>
      </c>
      <c r="AP10" s="7" t="n">
        <f>+Prezzi!AP10*Superficie!AF10/1000</f>
        <v>0</v>
      </c>
      <c r="AQ10" s="7" t="n">
        <f>+Prezzi!AQ10*Superficie!AG10/1000</f>
        <v>0</v>
      </c>
      <c r="AR10" s="7" t="n">
        <f>+Prezzi!AR10*Superficie!AH10/1000</f>
        <v>0</v>
      </c>
      <c r="AS10" s="7" t="n">
        <f>+Prezzi!AS10*Superficie!AI10/1000</f>
        <v>0</v>
      </c>
      <c r="AT10" s="7" t="n">
        <f>+Prezzi!AT10*Superficie!AJ10/1000</f>
        <v>0</v>
      </c>
      <c r="AU10" s="7" t="n">
        <f>+Prezzi!AU10*Superficie!AK10/1000</f>
        <v>0</v>
      </c>
      <c r="AV10" s="7" t="n">
        <f>+Prezzi!AV10*Superficie!AL10/1000</f>
        <v>0</v>
      </c>
      <c r="AW10" s="7" t="n">
        <f>+Prezzi!AW10*Superficie!AM10/1000</f>
        <v>0</v>
      </c>
      <c r="AX10" s="7" t="n">
        <f>+Prezzi!AX10*Superficie!AN10/1000</f>
        <v>0</v>
      </c>
      <c r="AY10" s="7" t="n">
        <f>+Prezzi!AY10*Superficie!AO10/1000</f>
        <v>0</v>
      </c>
      <c r="AZ10" s="7" t="n">
        <f>+Prezzi!AZ10*Superficie!AP10/1000</f>
        <v>0</v>
      </c>
      <c r="BA10" s="7" t="n">
        <f>+Prezzi!BA10*Superficie!AQ10/1000</f>
        <v>0</v>
      </c>
      <c r="BB10" s="7" t="n">
        <f>+Prezzi!BB10*Superficie!AR10/1000</f>
        <v>0</v>
      </c>
      <c r="BC10" s="7" t="n">
        <f>+Prezzi!BC10*Superficie!AS10/1000</f>
        <v>0</v>
      </c>
      <c r="BD10" s="7" t="n">
        <f>+Prezzi!BD10*Superficie!AT10/1000</f>
        <v>0</v>
      </c>
      <c r="BE10" s="7" t="n">
        <f>+Prezzi!BE10*Superficie!AU10/1000</f>
        <v>0</v>
      </c>
      <c r="BF10" s="7" t="n">
        <f>+Prezzi!BF10*Superficie!AV10/1000</f>
        <v>0</v>
      </c>
      <c r="BG10" s="7" t="n">
        <f>+Prezzi!BG10*Superficie!AW10/1000</f>
        <v>0</v>
      </c>
      <c r="BH10" s="7" t="n">
        <f>+Prezzi!BH10*Superficie!AX10/1000</f>
        <v>0</v>
      </c>
      <c r="BI10" s="7" t="n">
        <f>+Prezzi!BI10*Superficie!AY10/1000</f>
        <v>0</v>
      </c>
      <c r="BJ10" s="7" t="n">
        <f>+Prezzi!BJ10*Superficie!AZ10/1000</f>
        <v>0</v>
      </c>
      <c r="BK10" s="7" t="n">
        <f>+Prezzi!BK10*Superficie!BA10/1000</f>
        <v>0</v>
      </c>
      <c r="BL10" s="7" t="n">
        <f>+Prezzi!BL10*Superficie!BB10/1000</f>
        <v>0</v>
      </c>
      <c r="BM10" s="7" t="n">
        <f>+Prezzi!BM10*Superficie!BC10/1000</f>
        <v>0</v>
      </c>
      <c r="BN10" s="7" t="n">
        <f>+Prezzi!BN10*Superficie!BD10/1000</f>
        <v>0</v>
      </c>
      <c r="BO10" s="29"/>
    </row>
    <row r="11" ht="12.75" customHeight="1">
      <c r="A11" s="9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 t="n">
        <f>+Prezzi!L11*Superficie!B11/1000</f>
        <v>230.01196425605229</v>
      </c>
      <c r="M11" s="7" t="n">
        <f>+Prezzi!M11*Superficie!C11/1000</f>
        <v>227.99505382800783</v>
      </c>
      <c r="N11" s="7" t="n">
        <f>+Prezzi!N11*Superficie!D11/1000</f>
        <v>233.58412198614633</v>
      </c>
      <c r="O11" s="7" t="n">
        <f>+Prezzi!O11*Superficie!E11/1000</f>
        <v>254.89469515634983</v>
      </c>
      <c r="P11" s="7" t="n">
        <f>+Prezzi!P11*Superficie!F11/1000</f>
        <v>295.10506270824254</v>
      </c>
      <c r="Q11" s="7" t="n">
        <f>+Prezzi!Q11*Superficie!G11/1000</f>
        <v>356.45659597511337</v>
      </c>
      <c r="R11" s="7" t="n">
        <f>+Prezzi!R11*Superficie!H11/1000</f>
        <v>382.24432875464754</v>
      </c>
      <c r="S11" s="7" t="n">
        <f>+Prezzi!S11*Superficie!I11/1000</f>
        <v>483.48034458346586</v>
      </c>
      <c r="T11" s="7" t="n">
        <f>+Prezzi!T11*Superficie!J11/1000</f>
        <v>583.68639724297475</v>
      </c>
      <c r="U11" s="7" t="n">
        <f>+Prezzi!U11*Superficie!K11/1000</f>
        <v>684.0035871446471</v>
      </c>
      <c r="V11" s="7" t="n">
        <f>+Prezzi!V11*Superficie!L11/1000</f>
        <v>896.83192979034561</v>
      </c>
      <c r="W11" s="7" t="n">
        <f>+Prezzi!W11*Superficie!M11/1000</f>
        <v>1011.6220945357557</v>
      </c>
      <c r="X11" s="7" t="n">
        <f>+Prezzi!X11*Superficie!N11/1000</f>
        <v>1086.3807783692607</v>
      </c>
      <c r="Y11" s="7" t="n">
        <f>+Prezzi!Y11*Superficie!O11/1000</f>
        <v>1094.8611979859252</v>
      </c>
      <c r="Z11" s="7" t="n">
        <f>+Prezzi!Z11*Superficie!P11/1000</f>
        <v>1079.2219527737959</v>
      </c>
      <c r="AA11" s="7" t="n">
        <f>+Prezzi!AA11*Superficie!Q11/1000</f>
        <v>1104.0606706100411</v>
      </c>
      <c r="AB11" s="7" t="n">
        <f>+Prezzi!AB11*Superficie!R11/1000</f>
        <v>1105.7970933872098</v>
      </c>
      <c r="AC11" s="7" t="n">
        <f>+Prezzi!AC11*Superficie!S11/1000</f>
        <v>1140.3496373473827</v>
      </c>
      <c r="AD11" s="7" t="n">
        <f>+Prezzi!AD11*Superficie!T11/1000</f>
        <v>1218.5403178061699</v>
      </c>
      <c r="AE11" s="7" t="n">
        <f>+Prezzi!AE11*Superficie!U11/1000</f>
        <v>1272.3634906622547</v>
      </c>
      <c r="AF11" s="7" t="n">
        <f>+Prezzi!AF11*Superficie!V11/1000</f>
        <v>1416.1245979776311</v>
      </c>
      <c r="AG11" s="7" t="n">
        <f>+Prezzi!AG11*Superficie!W11/1000</f>
        <v>1438.1121941638105</v>
      </c>
      <c r="AH11" s="7" t="n">
        <f>+Prezzi!AH11*Superficie!X11/1000</f>
        <v>1446.4529166795862</v>
      </c>
      <c r="AI11" s="7" t="n">
        <f>+Prezzi!AI11*Superficie!Y11/1000</f>
        <v>1465.5831574471536</v>
      </c>
      <c r="AJ11" s="7" t="n">
        <f>+Prezzi!AJ11*Superficie!Z11/1000</f>
        <v>1467.4415290448094</v>
      </c>
      <c r="AK11" s="7" t="n">
        <f>+Prezzi!AK11*Superficie!AA11/1000</f>
        <v>1482.7031791992263</v>
      </c>
      <c r="AL11" s="7" t="n">
        <f>+Prezzi!AL11*Superficie!AB11/1000</f>
        <v>1471.5523211875927</v>
      </c>
      <c r="AM11" s="7" t="n">
        <f>+Prezzi!AM11*Superficie!AC11/1000</f>
        <v>1482.8822358991392</v>
      </c>
      <c r="AN11" s="7" t="n">
        <f>+Prezzi!AN11*Superficie!AD11/1000</f>
        <v>1526.5606407324926</v>
      </c>
      <c r="AO11" s="7" t="n">
        <f>+Prezzi!AO11*Superficie!AE11/1000</f>
        <v>1544.4956083870602</v>
      </c>
      <c r="AP11" s="7" t="n">
        <f>+Prezzi!AP11*Superficie!AF11/1000</f>
        <v>0</v>
      </c>
      <c r="AQ11" s="7" t="n">
        <f>+Prezzi!AQ11*Superficie!AG11/1000</f>
        <v>0</v>
      </c>
      <c r="AR11" s="7" t="n">
        <f>+Prezzi!AR11*Superficie!AH11/1000</f>
        <v>0</v>
      </c>
      <c r="AS11" s="7" t="n">
        <f>+Prezzi!AS11*Superficie!AI11/1000</f>
        <v>0</v>
      </c>
      <c r="AT11" s="7" t="n">
        <f>+Prezzi!AT11*Superficie!AJ11/1000</f>
        <v>0</v>
      </c>
      <c r="AU11" s="7" t="n">
        <f>+Prezzi!AU11*Superficie!AK11/1000</f>
        <v>0</v>
      </c>
      <c r="AV11" s="7" t="n">
        <f>+Prezzi!AV11*Superficie!AL11/1000</f>
        <v>0</v>
      </c>
      <c r="AW11" s="7" t="n">
        <f>+Prezzi!AW11*Superficie!AM11/1000</f>
        <v>0</v>
      </c>
      <c r="AX11" s="7" t="n">
        <f>+Prezzi!AX11*Superficie!AN11/1000</f>
        <v>0</v>
      </c>
      <c r="AY11" s="7" t="n">
        <f>+Prezzi!AY11*Superficie!AO11/1000</f>
        <v>0</v>
      </c>
      <c r="AZ11" s="7" t="n">
        <f>+Prezzi!AZ11*Superficie!AP11/1000</f>
        <v>0</v>
      </c>
      <c r="BA11" s="7" t="n">
        <f>+Prezzi!BA11*Superficie!AQ11/1000</f>
        <v>0</v>
      </c>
      <c r="BB11" s="7" t="n">
        <f>+Prezzi!BB11*Superficie!AR11/1000</f>
        <v>0</v>
      </c>
      <c r="BC11" s="7" t="n">
        <f>+Prezzi!BC11*Superficie!AS11/1000</f>
        <v>0</v>
      </c>
      <c r="BD11" s="7" t="n">
        <f>+Prezzi!BD11*Superficie!AT11/1000</f>
        <v>0</v>
      </c>
      <c r="BE11" s="7" t="n">
        <f>+Prezzi!BE11*Superficie!AU11/1000</f>
        <v>0</v>
      </c>
      <c r="BF11" s="7" t="n">
        <f>+Prezzi!BF11*Superficie!AV11/1000</f>
        <v>0</v>
      </c>
      <c r="BG11" s="7" t="n">
        <f>+Prezzi!BG11*Superficie!AW11/1000</f>
        <v>0</v>
      </c>
      <c r="BH11" s="7" t="n">
        <f>+Prezzi!BH11*Superficie!AX11/1000</f>
        <v>0</v>
      </c>
      <c r="BI11" s="7" t="n">
        <f>+Prezzi!BI11*Superficie!AY11/1000</f>
        <v>0</v>
      </c>
      <c r="BJ11" s="7" t="n">
        <f>+Prezzi!BJ11*Superficie!AZ11/1000</f>
        <v>0</v>
      </c>
      <c r="BK11" s="7" t="n">
        <f>+Prezzi!BK11*Superficie!BA11/1000</f>
        <v>0</v>
      </c>
      <c r="BL11" s="7" t="n">
        <f>+Prezzi!BL11*Superficie!BB11/1000</f>
        <v>0</v>
      </c>
      <c r="BM11" s="7" t="n">
        <f>+Prezzi!BM11*Superficie!BC11/1000</f>
        <v>0</v>
      </c>
      <c r="BN11" s="7" t="n">
        <f>+Prezzi!BN11*Superficie!BD11/1000</f>
        <v>0</v>
      </c>
      <c r="BO11" s="29"/>
    </row>
    <row r="12" ht="12.75" customHeight="1">
      <c r="A12" s="9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n">
        <f>+Prezzi!L12*Superficie!B12/1000</f>
        <v>2488.7827475322192</v>
      </c>
      <c r="M12" s="7" t="n">
        <f>+Prezzi!M12*Superficie!C12/1000</f>
        <v>2438.9904470442102</v>
      </c>
      <c r="N12" s="7" t="n">
        <f>+Prezzi!N12*Superficie!D12/1000</f>
        <v>2826.3275967708764</v>
      </c>
      <c r="O12" s="7" t="n">
        <f>+Prezzi!O12*Superficie!E12/1000</f>
        <v>3522.3084361551473</v>
      </c>
      <c r="P12" s="7" t="n">
        <f>+Prezzi!P12*Superficie!F12/1000</f>
        <v>4373.4149810729377</v>
      </c>
      <c r="Q12" s="7" t="n">
        <f>+Prezzi!Q12*Superficie!G12/1000</f>
        <v>5042.8606757075695</v>
      </c>
      <c r="R12" s="7" t="n">
        <f>+Prezzi!R12*Superficie!H12/1000</f>
        <v>6084.5309842136803</v>
      </c>
      <c r="S12" s="7" t="n">
        <f>+Prezzi!S12*Superficie!I12/1000</f>
        <v>7198.9560864962286</v>
      </c>
      <c r="T12" s="7" t="n">
        <f>+Prezzi!T12*Superficie!J12/1000</f>
        <v>9122.8745076999203</v>
      </c>
      <c r="U12" s="7" t="n">
        <f>+Prezzi!U12*Superficie!K12/1000</f>
        <v>11830.157668403959</v>
      </c>
      <c r="V12" s="7" t="n">
        <f>+Prezzi!V12*Superficie!L12/1000</f>
        <v>15037.751944019461</v>
      </c>
      <c r="W12" s="7" t="n">
        <f>+Prezzi!W12*Superficie!M12/1000</f>
        <v>15001.789627706665</v>
      </c>
      <c r="X12" s="7" t="n">
        <f>+Prezzi!X12*Superficie!N12/1000</f>
        <v>12946.985514076046</v>
      </c>
      <c r="Y12" s="7" t="n">
        <f>+Prezzi!Y12*Superficie!O12/1000</f>
        <v>12834.39561734038</v>
      </c>
      <c r="Z12" s="7" t="n">
        <f>+Prezzi!Z12*Superficie!P12/1000</f>
        <v>12492.663069627322</v>
      </c>
      <c r="AA12" s="7" t="n">
        <f>+Prezzi!AA12*Superficie!Q12/1000</f>
        <v>12294.791195272661</v>
      </c>
      <c r="AB12" s="7" t="n">
        <f>+Prezzi!AB12*Superficie!R12/1000</f>
        <v>12235.767774496104</v>
      </c>
      <c r="AC12" s="7" t="n">
        <f>+Prezzi!AC12*Superficie!S12/1000</f>
        <v>12765.828756718038</v>
      </c>
      <c r="AD12" s="7" t="n">
        <f>+Prezzi!AD12*Superficie!T12/1000</f>
        <v>13731.373573804376</v>
      </c>
      <c r="AE12" s="7" t="n">
        <f>+Prezzi!AE12*Superficie!U12/1000</f>
        <v>14811.346269133033</v>
      </c>
      <c r="AF12" s="7" t="n">
        <f>+Prezzi!AF12*Superficie!V12/1000</f>
        <v>16123.448970213865</v>
      </c>
      <c r="AG12" s="7" t="n">
        <f>+Prezzi!AG12*Superficie!W12/1000</f>
        <v>16537.313412337888</v>
      </c>
      <c r="AH12" s="7" t="n">
        <f>+Prezzi!AH12*Superficie!X12/1000</f>
        <v>15528.291984553023</v>
      </c>
      <c r="AI12" s="7" t="n">
        <f>+Prezzi!AI12*Superficie!Y12/1000</f>
        <v>15575.89511005309</v>
      </c>
      <c r="AJ12" s="7" t="n">
        <f>+Prezzi!AJ12*Superficie!Z12/1000</f>
        <v>16243.612568379254</v>
      </c>
      <c r="AK12" s="7" t="n">
        <f>+Prezzi!AK12*Superficie!AA12/1000</f>
        <v>17158.143167541588</v>
      </c>
      <c r="AL12" s="7" t="n">
        <f>+Prezzi!AL12*Superficie!AB12/1000</f>
        <v>18028.447664790776</v>
      </c>
      <c r="AM12" s="7" t="n">
        <f>+Prezzi!AM12*Superficie!AC12/1000</f>
        <v>18764.368470358375</v>
      </c>
      <c r="AN12" s="7" t="n">
        <f>+Prezzi!AN12*Superficie!AD12/1000</f>
        <v>20179.030811541543</v>
      </c>
      <c r="AO12" s="7" t="n">
        <f>+Prezzi!AO12*Superficie!AE12/1000</f>
        <v>21406.29277541523</v>
      </c>
      <c r="AP12" s="7" t="n">
        <f>+Prezzi!AP12*Superficie!AF12/1000</f>
        <v>0</v>
      </c>
      <c r="AQ12" s="7" t="n">
        <f>+Prezzi!AQ12*Superficie!AG12/1000</f>
        <v>0</v>
      </c>
      <c r="AR12" s="7" t="n">
        <f>+Prezzi!AR12*Superficie!AH12/1000</f>
        <v>0</v>
      </c>
      <c r="AS12" s="7" t="n">
        <f>+Prezzi!AS12*Superficie!AI12/1000</f>
        <v>0</v>
      </c>
      <c r="AT12" s="7" t="n">
        <f>+Prezzi!AT12*Superficie!AJ12/1000</f>
        <v>0</v>
      </c>
      <c r="AU12" s="7" t="n">
        <f>+Prezzi!AU12*Superficie!AK12/1000</f>
        <v>0</v>
      </c>
      <c r="AV12" s="7" t="n">
        <f>+Prezzi!AV12*Superficie!AL12/1000</f>
        <v>0</v>
      </c>
      <c r="AW12" s="7" t="n">
        <f>+Prezzi!AW12*Superficie!AM12/1000</f>
        <v>0</v>
      </c>
      <c r="AX12" s="7" t="n">
        <f>+Prezzi!AX12*Superficie!AN12/1000</f>
        <v>0</v>
      </c>
      <c r="AY12" s="7" t="n">
        <f>+Prezzi!AY12*Superficie!AO12/1000</f>
        <v>0</v>
      </c>
      <c r="AZ12" s="7" t="n">
        <f>+Prezzi!AZ12*Superficie!AP12/1000</f>
        <v>0</v>
      </c>
      <c r="BA12" s="7" t="n">
        <f>+Prezzi!BA12*Superficie!AQ12/1000</f>
        <v>0</v>
      </c>
      <c r="BB12" s="7" t="n">
        <f>+Prezzi!BB12*Superficie!AR12/1000</f>
        <v>0</v>
      </c>
      <c r="BC12" s="7" t="n">
        <f>+Prezzi!BC12*Superficie!AS12/1000</f>
        <v>0</v>
      </c>
      <c r="BD12" s="7" t="n">
        <f>+Prezzi!BD12*Superficie!AT12/1000</f>
        <v>0</v>
      </c>
      <c r="BE12" s="7" t="n">
        <f>+Prezzi!BE12*Superficie!AU12/1000</f>
        <v>0</v>
      </c>
      <c r="BF12" s="7" t="n">
        <f>+Prezzi!BF12*Superficie!AV12/1000</f>
        <v>0</v>
      </c>
      <c r="BG12" s="7" t="n">
        <f>+Prezzi!BG12*Superficie!AW12/1000</f>
        <v>0</v>
      </c>
      <c r="BH12" s="7" t="n">
        <f>+Prezzi!BH12*Superficie!AX12/1000</f>
        <v>0</v>
      </c>
      <c r="BI12" s="7" t="n">
        <f>+Prezzi!BI12*Superficie!AY12/1000</f>
        <v>0</v>
      </c>
      <c r="BJ12" s="7" t="n">
        <f>+Prezzi!BJ12*Superficie!AZ12/1000</f>
        <v>0</v>
      </c>
      <c r="BK12" s="7" t="n">
        <f>+Prezzi!BK12*Superficie!BA12/1000</f>
        <v>0</v>
      </c>
      <c r="BL12" s="7" t="n">
        <f>+Prezzi!BL12*Superficie!BB12/1000</f>
        <v>0</v>
      </c>
      <c r="BM12" s="7" t="n">
        <f>+Prezzi!BM12*Superficie!BC12/1000</f>
        <v>0</v>
      </c>
      <c r="BN12" s="7" t="n">
        <f>+Prezzi!BN12*Superficie!BD12/1000</f>
        <v>0</v>
      </c>
      <c r="BO12" s="29"/>
    </row>
    <row r="13" ht="12.75" customHeight="1">
      <c r="A13" s="9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 t="n">
        <f>+Prezzi!L13*Superficie!B13/1000</f>
        <v>919.82552687461725</v>
      </c>
      <c r="M13" s="7" t="n">
        <f>+Prezzi!M13*Superficie!C13/1000</f>
        <v>933.49512741449894</v>
      </c>
      <c r="N13" s="7" t="n">
        <f>+Prezzi!N13*Superficie!D13/1000</f>
        <v>1088.0125448057227</v>
      </c>
      <c r="O13" s="7" t="n">
        <f>+Prezzi!O13*Superficie!E13/1000</f>
        <v>1410.3262044873968</v>
      </c>
      <c r="P13" s="7" t="n">
        <f>+Prezzi!P13*Superficie!F13/1000</f>
        <v>1990.21784794719</v>
      </c>
      <c r="Q13" s="7" t="n">
        <f>+Prezzi!Q13*Superficie!G13/1000</f>
        <v>2174.4689447700043</v>
      </c>
      <c r="R13" s="7" t="n">
        <f>+Prezzi!R13*Superficie!H13/1000</f>
        <v>2440.9533973131679</v>
      </c>
      <c r="S13" s="7" t="n">
        <f>+Prezzi!S13*Superficie!I13/1000</f>
        <v>2786.5390422012974</v>
      </c>
      <c r="T13" s="7" t="n">
        <f>+Prezzi!T13*Superficie!J13/1000</f>
        <v>3156.6816781797256</v>
      </c>
      <c r="U13" s="7" t="n">
        <f>+Prezzi!U13*Superficie!K13/1000</f>
        <v>3895.070774727807</v>
      </c>
      <c r="V13" s="7" t="n">
        <f>+Prezzi!V13*Superficie!L13/1000</f>
        <v>5185.2415654290908</v>
      </c>
      <c r="W13" s="7" t="n">
        <f>+Prezzi!W13*Superficie!M13/1000</f>
        <v>5867.5828021381394</v>
      </c>
      <c r="X13" s="7" t="n">
        <f>+Prezzi!X13*Superficie!N13/1000</f>
        <v>5948.1346644956939</v>
      </c>
      <c r="Y13" s="7" t="n">
        <f>+Prezzi!Y13*Superficie!O13/1000</f>
        <v>5837.2693672453479</v>
      </c>
      <c r="Z13" s="7" t="n">
        <f>+Prezzi!Z13*Superficie!P13/1000</f>
        <v>5949.1138043340388</v>
      </c>
      <c r="AA13" s="7" t="n">
        <f>+Prezzi!AA13*Superficie!Q13/1000</f>
        <v>5860.4933922308537</v>
      </c>
      <c r="AB13" s="7" t="n">
        <f>+Prezzi!AB13*Superficie!R13/1000</f>
        <v>5716.4449030499718</v>
      </c>
      <c r="AC13" s="7" t="n">
        <f>+Prezzi!AC13*Superficie!S13/1000</f>
        <v>5938.6692133036258</v>
      </c>
      <c r="AD13" s="7" t="n">
        <f>+Prezzi!AD13*Superficie!T13/1000</f>
        <v>6299.0065241325037</v>
      </c>
      <c r="AE13" s="7" t="n">
        <f>+Prezzi!AE13*Superficie!U13/1000</f>
        <v>6897.2481305806123</v>
      </c>
      <c r="AF13" s="7" t="n">
        <f>+Prezzi!AF13*Superficie!V13/1000</f>
        <v>7565.9904571632414</v>
      </c>
      <c r="AG13" s="7" t="n">
        <f>+Prezzi!AG13*Superficie!W13/1000</f>
        <v>8067.323990831288</v>
      </c>
      <c r="AH13" s="7" t="n">
        <f>+Prezzi!AH13*Superficie!X13/1000</f>
        <v>8603.9039426529034</v>
      </c>
      <c r="AI13" s="7" t="n">
        <f>+Prezzi!AI13*Superficie!Y13/1000</f>
        <v>9207.2214238564156</v>
      </c>
      <c r="AJ13" s="7" t="n">
        <f>+Prezzi!AJ13*Superficie!Z13/1000</f>
        <v>9804.5648116833818</v>
      </c>
      <c r="AK13" s="7" t="n">
        <f>+Prezzi!AK13*Superficie!AA13/1000</f>
        <v>10707.152292951021</v>
      </c>
      <c r="AL13" s="7" t="n">
        <f>+Prezzi!AL13*Superficie!AB13/1000</f>
        <v>11054.442327257351</v>
      </c>
      <c r="AM13" s="7" t="n">
        <f>+Prezzi!AM13*Superficie!AC13/1000</f>
        <v>11245.024940163776</v>
      </c>
      <c r="AN13" s="7" t="n">
        <f>+Prezzi!AN13*Superficie!AD13/1000</f>
        <v>11492.386356017099</v>
      </c>
      <c r="AO13" s="7" t="n">
        <f>+Prezzi!AO13*Superficie!AE13/1000</f>
        <v>11672.378206172563</v>
      </c>
      <c r="AP13" s="7" t="n">
        <f>+Prezzi!AP13*Superficie!AF13/1000</f>
        <v>0</v>
      </c>
      <c r="AQ13" s="7" t="n">
        <f>+Prezzi!AQ13*Superficie!AG13/1000</f>
        <v>0</v>
      </c>
      <c r="AR13" s="7" t="n">
        <f>+Prezzi!AR13*Superficie!AH13/1000</f>
        <v>0</v>
      </c>
      <c r="AS13" s="7" t="n">
        <f>+Prezzi!AS13*Superficie!AI13/1000</f>
        <v>0</v>
      </c>
      <c r="AT13" s="7" t="n">
        <f>+Prezzi!AT13*Superficie!AJ13/1000</f>
        <v>0</v>
      </c>
      <c r="AU13" s="7" t="n">
        <f>+Prezzi!AU13*Superficie!AK13/1000</f>
        <v>0</v>
      </c>
      <c r="AV13" s="7" t="n">
        <f>+Prezzi!AV13*Superficie!AL13/1000</f>
        <v>0</v>
      </c>
      <c r="AW13" s="7" t="n">
        <f>+Prezzi!AW13*Superficie!AM13/1000</f>
        <v>0</v>
      </c>
      <c r="AX13" s="7" t="n">
        <f>+Prezzi!AX13*Superficie!AN13/1000</f>
        <v>0</v>
      </c>
      <c r="AY13" s="7" t="n">
        <f>+Prezzi!AY13*Superficie!AO13/1000</f>
        <v>0</v>
      </c>
      <c r="AZ13" s="7" t="n">
        <f>+Prezzi!AZ13*Superficie!AP13/1000</f>
        <v>0</v>
      </c>
      <c r="BA13" s="7" t="n">
        <f>+Prezzi!BA13*Superficie!AQ13/1000</f>
        <v>0</v>
      </c>
      <c r="BB13" s="7" t="n">
        <f>+Prezzi!BB13*Superficie!AR13/1000</f>
        <v>0</v>
      </c>
      <c r="BC13" s="7" t="n">
        <f>+Prezzi!BC13*Superficie!AS13/1000</f>
        <v>0</v>
      </c>
      <c r="BD13" s="7" t="n">
        <f>+Prezzi!BD13*Superficie!AT13/1000</f>
        <v>0</v>
      </c>
      <c r="BE13" s="7" t="n">
        <f>+Prezzi!BE13*Superficie!AU13/1000</f>
        <v>0</v>
      </c>
      <c r="BF13" s="7" t="n">
        <f>+Prezzi!BF13*Superficie!AV13/1000</f>
        <v>0</v>
      </c>
      <c r="BG13" s="7" t="n">
        <f>+Prezzi!BG13*Superficie!AW13/1000</f>
        <v>0</v>
      </c>
      <c r="BH13" s="7" t="n">
        <f>+Prezzi!BH13*Superficie!AX13/1000</f>
        <v>0</v>
      </c>
      <c r="BI13" s="7" t="n">
        <f>+Prezzi!BI13*Superficie!AY13/1000</f>
        <v>0</v>
      </c>
      <c r="BJ13" s="7" t="n">
        <f>+Prezzi!BJ13*Superficie!AZ13/1000</f>
        <v>0</v>
      </c>
      <c r="BK13" s="7" t="n">
        <f>+Prezzi!BK13*Superficie!BA13/1000</f>
        <v>0</v>
      </c>
      <c r="BL13" s="7" t="n">
        <f>+Prezzi!BL13*Superficie!BB13/1000</f>
        <v>0</v>
      </c>
      <c r="BM13" s="7" t="n">
        <f>+Prezzi!BM13*Superficie!BC13/1000</f>
        <v>0</v>
      </c>
      <c r="BN13" s="7" t="n">
        <f>+Prezzi!BN13*Superficie!BD13/1000</f>
        <v>0</v>
      </c>
      <c r="BO13" s="29"/>
    </row>
    <row r="14" ht="12.75" customHeight="1">
      <c r="A14" s="9" t="s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 t="n">
        <f>+Prezzi!L14*Superficie!B14/1000</f>
        <v>415.70916536434129</v>
      </c>
      <c r="M14" s="7" t="n">
        <f>+Prezzi!M14*Superficie!C14/1000</f>
        <v>421.63300537310522</v>
      </c>
      <c r="N14" s="7" t="n">
        <f>+Prezzi!N14*Superficie!D14/1000</f>
        <v>472.44884877371595</v>
      </c>
      <c r="O14" s="7" t="n">
        <f>+Prezzi!O14*Superficie!E14/1000</f>
        <v>599.7086092303216</v>
      </c>
      <c r="P14" s="7" t="n">
        <f>+Prezzi!P14*Superficie!F14/1000</f>
        <v>795.14361646186524</v>
      </c>
      <c r="Q14" s="7" t="n">
        <f>+Prezzi!Q14*Superficie!G14/1000</f>
        <v>857.93031407097601</v>
      </c>
      <c r="R14" s="7" t="n">
        <f>+Prezzi!R14*Superficie!H14/1000</f>
        <v>940.00565928697677</v>
      </c>
      <c r="S14" s="7" t="n">
        <f>+Prezzi!S14*Superficie!I14/1000</f>
        <v>1324.3256978658835</v>
      </c>
      <c r="T14" s="7" t="n">
        <f>+Prezzi!T14*Superficie!J14/1000</f>
        <v>1435.5990536241386</v>
      </c>
      <c r="U14" s="7" t="n">
        <f>+Prezzi!U14*Superficie!K14/1000</f>
        <v>1934.217013600753</v>
      </c>
      <c r="V14" s="7" t="n">
        <f>+Prezzi!V14*Superficie!L14/1000</f>
        <v>2315.4521085105771</v>
      </c>
      <c r="W14" s="7" t="n">
        <f>+Prezzi!W14*Superficie!M14/1000</f>
        <v>2524.6245802585836</v>
      </c>
      <c r="X14" s="7" t="n">
        <f>+Prezzi!X14*Superficie!N14/1000</f>
        <v>2521.7221342231032</v>
      </c>
      <c r="Y14" s="7" t="n">
        <f>+Prezzi!Y14*Superficie!O14/1000</f>
        <v>2542.4582903982</v>
      </c>
      <c r="Z14" s="7" t="n">
        <f>+Prezzi!Z14*Superficie!P14/1000</f>
        <v>2565.1666302570452</v>
      </c>
      <c r="AA14" s="7" t="n">
        <f>+Prezzi!AA14*Superficie!Q14/1000</f>
        <v>2601.2800889337923</v>
      </c>
      <c r="AB14" s="7" t="n">
        <f>+Prezzi!AB14*Superficie!R14/1000</f>
        <v>2740.0282684535678</v>
      </c>
      <c r="AC14" s="7" t="n">
        <f>+Prezzi!AC14*Superficie!S14/1000</f>
        <v>2816.8404841946381</v>
      </c>
      <c r="AD14" s="7" t="n">
        <f>+Prezzi!AD14*Superficie!T14/1000</f>
        <v>2885.9365775861188</v>
      </c>
      <c r="AE14" s="7" t="n">
        <f>+Prezzi!AE14*Superficie!U14/1000</f>
        <v>3188.2043297228452</v>
      </c>
      <c r="AF14" s="7" t="n">
        <f>+Prezzi!AF14*Superficie!V14/1000</f>
        <v>3376.7659356700292</v>
      </c>
      <c r="AG14" s="7" t="n">
        <f>+Prezzi!AG14*Superficie!W14/1000</f>
        <v>3582.4758002305598</v>
      </c>
      <c r="AH14" s="7" t="n">
        <f>+Prezzi!AH14*Superficie!X14/1000</f>
        <v>3699.4430045533959</v>
      </c>
      <c r="AI14" s="7" t="n">
        <f>+Prezzi!AI14*Superficie!Y14/1000</f>
        <v>3827.5212263674825</v>
      </c>
      <c r="AJ14" s="7" t="n">
        <f>+Prezzi!AJ14*Superficie!Z14/1000</f>
        <v>3927.8500245549399</v>
      </c>
      <c r="AK14" s="7" t="n">
        <f>+Prezzi!AK14*Superficie!AA14/1000</f>
        <v>3996.5422677457982</v>
      </c>
      <c r="AL14" s="7" t="n">
        <f>+Prezzi!AL14*Superficie!AB14/1000</f>
        <v>4072.9300434266538</v>
      </c>
      <c r="AM14" s="7" t="n">
        <f>+Prezzi!AM14*Superficie!AC14/1000</f>
        <v>4245.2287938611216</v>
      </c>
      <c r="AN14" s="7" t="n">
        <f>+Prezzi!AN14*Superficie!AD14/1000</f>
        <v>4227.5397925575926</v>
      </c>
      <c r="AO14" s="7" t="n">
        <f>+Prezzi!AO14*Superficie!AE14/1000</f>
        <v>4213.6262136862169</v>
      </c>
      <c r="AP14" s="7" t="n">
        <f>+Prezzi!AP14*Superficie!AF14/1000</f>
        <v>0</v>
      </c>
      <c r="AQ14" s="7" t="n">
        <f>+Prezzi!AQ14*Superficie!AG14/1000</f>
        <v>0</v>
      </c>
      <c r="AR14" s="7" t="n">
        <f>+Prezzi!AR14*Superficie!AH14/1000</f>
        <v>0</v>
      </c>
      <c r="AS14" s="7" t="n">
        <f>+Prezzi!AS14*Superficie!AI14/1000</f>
        <v>0</v>
      </c>
      <c r="AT14" s="7" t="n">
        <f>+Prezzi!AT14*Superficie!AJ14/1000</f>
        <v>0</v>
      </c>
      <c r="AU14" s="7" t="n">
        <f>+Prezzi!AU14*Superficie!AK14/1000</f>
        <v>0</v>
      </c>
      <c r="AV14" s="7" t="n">
        <f>+Prezzi!AV14*Superficie!AL14/1000</f>
        <v>0</v>
      </c>
      <c r="AW14" s="7" t="n">
        <f>+Prezzi!AW14*Superficie!AM14/1000</f>
        <v>0</v>
      </c>
      <c r="AX14" s="7" t="n">
        <f>+Prezzi!AX14*Superficie!AN14/1000</f>
        <v>0</v>
      </c>
      <c r="AY14" s="7" t="n">
        <f>+Prezzi!AY14*Superficie!AO14/1000</f>
        <v>0</v>
      </c>
      <c r="AZ14" s="7" t="n">
        <f>+Prezzi!AZ14*Superficie!AP14/1000</f>
        <v>0</v>
      </c>
      <c r="BA14" s="7" t="n">
        <f>+Prezzi!BA14*Superficie!AQ14/1000</f>
        <v>0</v>
      </c>
      <c r="BB14" s="7" t="n">
        <f>+Prezzi!BB14*Superficie!AR14/1000</f>
        <v>0</v>
      </c>
      <c r="BC14" s="7" t="n">
        <f>+Prezzi!BC14*Superficie!AS14/1000</f>
        <v>0</v>
      </c>
      <c r="BD14" s="7" t="n">
        <f>+Prezzi!BD14*Superficie!AT14/1000</f>
        <v>0</v>
      </c>
      <c r="BE14" s="7" t="n">
        <f>+Prezzi!BE14*Superficie!AU14/1000</f>
        <v>0</v>
      </c>
      <c r="BF14" s="7" t="n">
        <f>+Prezzi!BF14*Superficie!AV14/1000</f>
        <v>0</v>
      </c>
      <c r="BG14" s="7" t="n">
        <f>+Prezzi!BG14*Superficie!AW14/1000</f>
        <v>0</v>
      </c>
      <c r="BH14" s="7" t="n">
        <f>+Prezzi!BH14*Superficie!AX14/1000</f>
        <v>0</v>
      </c>
      <c r="BI14" s="7" t="n">
        <f>+Prezzi!BI14*Superficie!AY14/1000</f>
        <v>0</v>
      </c>
      <c r="BJ14" s="7" t="n">
        <f>+Prezzi!BJ14*Superficie!AZ14/1000</f>
        <v>0</v>
      </c>
      <c r="BK14" s="7" t="n">
        <f>+Prezzi!BK14*Superficie!BA14/1000</f>
        <v>0</v>
      </c>
      <c r="BL14" s="7" t="n">
        <f>+Prezzi!BL14*Superficie!BB14/1000</f>
        <v>0</v>
      </c>
      <c r="BM14" s="7" t="n">
        <f>+Prezzi!BM14*Superficie!BC14/1000</f>
        <v>0</v>
      </c>
      <c r="BN14" s="7" t="n">
        <f>+Prezzi!BN14*Superficie!BD14/1000</f>
        <v>0</v>
      </c>
      <c r="BO14" s="29"/>
    </row>
    <row r="15" ht="12.75" customHeight="1">
      <c r="A15" s="9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 t="n">
        <f>+Prezzi!L15*Superficie!B15/1000</f>
        <v>650.70027203118786</v>
      </c>
      <c r="M15" s="7" t="n">
        <f>+Prezzi!M15*Superficie!C15/1000</f>
        <v>624.68439617722925</v>
      </c>
      <c r="N15" s="7" t="n">
        <f>+Prezzi!N15*Superficie!D15/1000</f>
        <v>697.28511650073165</v>
      </c>
      <c r="O15" s="7" t="n">
        <f>+Prezzi!O15*Superficie!E15/1000</f>
        <v>874.20257716416972</v>
      </c>
      <c r="P15" s="7" t="n">
        <f>+Prezzi!P15*Superficie!F15/1000</f>
        <v>1123.1226286806648</v>
      </c>
      <c r="Q15" s="7" t="n">
        <f>+Prezzi!Q15*Superficie!G15/1000</f>
        <v>1298.5722082186519</v>
      </c>
      <c r="R15" s="7" t="n">
        <f>+Prezzi!R15*Superficie!H15/1000</f>
        <v>1415.6258885437587</v>
      </c>
      <c r="S15" s="7" t="n">
        <f>+Prezzi!S15*Superficie!I15/1000</f>
        <v>1675.5815489173647</v>
      </c>
      <c r="T15" s="7" t="n">
        <f>+Prezzi!T15*Superficie!J15/1000</f>
        <v>1965.066978016994</v>
      </c>
      <c r="U15" s="7" t="n">
        <f>+Prezzi!U15*Superficie!K15/1000</f>
        <v>2535.7693181695081</v>
      </c>
      <c r="V15" s="7" t="n">
        <f>+Prezzi!V15*Superficie!L15/1000</f>
        <v>3203.8826203767026</v>
      </c>
      <c r="W15" s="7" t="n">
        <f>+Prezzi!W15*Superficie!M15/1000</f>
        <v>3504.2601916119925</v>
      </c>
      <c r="X15" s="7" t="n">
        <f>+Prezzi!X15*Superficie!N15/1000</f>
        <v>3463.2978188184284</v>
      </c>
      <c r="Y15" s="7" t="n">
        <f>+Prezzi!Y15*Superficie!O15/1000</f>
        <v>3472.2774637463731</v>
      </c>
      <c r="Z15" s="7" t="n">
        <f>+Prezzi!Z15*Superficie!P15/1000</f>
        <v>3434.6911264165301</v>
      </c>
      <c r="AA15" s="7" t="n">
        <f>+Prezzi!AA15*Superficie!Q15/1000</f>
        <v>3535.7415853896719</v>
      </c>
      <c r="AB15" s="7" t="n">
        <f>+Prezzi!AB15*Superficie!R15/1000</f>
        <v>3605.4346383077623</v>
      </c>
      <c r="AC15" s="7" t="n">
        <f>+Prezzi!AC15*Superficie!S15/1000</f>
        <v>3698.144958461537</v>
      </c>
      <c r="AD15" s="7" t="n">
        <f>+Prezzi!AD15*Superficie!T15/1000</f>
        <v>3790.7869780654278</v>
      </c>
      <c r="AE15" s="7" t="n">
        <f>+Prezzi!AE15*Superficie!U15/1000</f>
        <v>4182.4858367302595</v>
      </c>
      <c r="AF15" s="7" t="n">
        <f>+Prezzi!AF15*Superficie!V15/1000</f>
        <v>4356.6144612471908</v>
      </c>
      <c r="AG15" s="7" t="n">
        <f>+Prezzi!AG15*Superficie!W15/1000</f>
        <v>4491.731500902898</v>
      </c>
      <c r="AH15" s="7" t="n">
        <f>+Prezzi!AH15*Superficie!X15/1000</f>
        <v>4678.317718480901</v>
      </c>
      <c r="AI15" s="7" t="n">
        <f>+Prezzi!AI15*Superficie!Y15/1000</f>
        <v>4951.3780485079014</v>
      </c>
      <c r="AJ15" s="7" t="n">
        <f>+Prezzi!AJ15*Superficie!Z15/1000</f>
        <v>5238.4933268026689</v>
      </c>
      <c r="AK15" s="7" t="n">
        <f>+Prezzi!AK15*Superficie!AA15/1000</f>
        <v>5498.8465988150419</v>
      </c>
      <c r="AL15" s="7" t="n">
        <f>+Prezzi!AL15*Superficie!AB15/1000</f>
        <v>5823.0315007083163</v>
      </c>
      <c r="AM15" s="7" t="n">
        <f>+Prezzi!AM15*Superficie!AC15/1000</f>
        <v>5883.1191158388456</v>
      </c>
      <c r="AN15" s="7" t="n">
        <f>+Prezzi!AN15*Superficie!AD15/1000</f>
        <v>5861.5594805501105</v>
      </c>
      <c r="AO15" s="7" t="n">
        <f>+Prezzi!AO15*Superficie!AE15/1000</f>
        <v>5820.8000141664006</v>
      </c>
      <c r="AP15" s="7" t="n">
        <f>+Prezzi!AP15*Superficie!AF15/1000</f>
        <v>0</v>
      </c>
      <c r="AQ15" s="7" t="n">
        <f>+Prezzi!AQ15*Superficie!AG15/1000</f>
        <v>0</v>
      </c>
      <c r="AR15" s="7" t="n">
        <f>+Prezzi!AR15*Superficie!AH15/1000</f>
        <v>0</v>
      </c>
      <c r="AS15" s="7" t="n">
        <f>+Prezzi!AS15*Superficie!AI15/1000</f>
        <v>0</v>
      </c>
      <c r="AT15" s="7" t="n">
        <f>+Prezzi!AT15*Superficie!AJ15/1000</f>
        <v>0</v>
      </c>
      <c r="AU15" s="7" t="n">
        <f>+Prezzi!AU15*Superficie!AK15/1000</f>
        <v>0</v>
      </c>
      <c r="AV15" s="7" t="n">
        <f>+Prezzi!AV15*Superficie!AL15/1000</f>
        <v>0</v>
      </c>
      <c r="AW15" s="7" t="n">
        <f>+Prezzi!AW15*Superficie!AM15/1000</f>
        <v>0</v>
      </c>
      <c r="AX15" s="7" t="n">
        <f>+Prezzi!AX15*Superficie!AN15/1000</f>
        <v>0</v>
      </c>
      <c r="AY15" s="7" t="n">
        <f>+Prezzi!AY15*Superficie!AO15/1000</f>
        <v>0</v>
      </c>
      <c r="AZ15" s="7" t="n">
        <f>+Prezzi!AZ15*Superficie!AP15/1000</f>
        <v>0</v>
      </c>
      <c r="BA15" s="7" t="n">
        <f>+Prezzi!BA15*Superficie!AQ15/1000</f>
        <v>0</v>
      </c>
      <c r="BB15" s="7" t="n">
        <f>+Prezzi!BB15*Superficie!AR15/1000</f>
        <v>0</v>
      </c>
      <c r="BC15" s="7" t="n">
        <f>+Prezzi!BC15*Superficie!AS15/1000</f>
        <v>0</v>
      </c>
      <c r="BD15" s="7" t="n">
        <f>+Prezzi!BD15*Superficie!AT15/1000</f>
        <v>0</v>
      </c>
      <c r="BE15" s="7" t="n">
        <f>+Prezzi!BE15*Superficie!AU15/1000</f>
        <v>0</v>
      </c>
      <c r="BF15" s="7" t="n">
        <f>+Prezzi!BF15*Superficie!AV15/1000</f>
        <v>0</v>
      </c>
      <c r="BG15" s="7" t="n">
        <f>+Prezzi!BG15*Superficie!AW15/1000</f>
        <v>0</v>
      </c>
      <c r="BH15" s="7" t="n">
        <f>+Prezzi!BH15*Superficie!AX15/1000</f>
        <v>0</v>
      </c>
      <c r="BI15" s="7" t="n">
        <f>+Prezzi!BI15*Superficie!AY15/1000</f>
        <v>0</v>
      </c>
      <c r="BJ15" s="7" t="n">
        <f>+Prezzi!BJ15*Superficie!AZ15/1000</f>
        <v>0</v>
      </c>
      <c r="BK15" s="7" t="n">
        <f>+Prezzi!BK15*Superficie!BA15/1000</f>
        <v>0</v>
      </c>
      <c r="BL15" s="7" t="n">
        <f>+Prezzi!BL15*Superficie!BB15/1000</f>
        <v>0</v>
      </c>
      <c r="BM15" s="7" t="n">
        <f>+Prezzi!BM15*Superficie!BC15/1000</f>
        <v>0</v>
      </c>
      <c r="BN15" s="7" t="n">
        <f>+Prezzi!BN15*Superficie!BD15/1000</f>
        <v>0</v>
      </c>
      <c r="BO15" s="29"/>
    </row>
    <row r="16" ht="12.75" customHeight="1">
      <c r="A16" s="9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 t="n">
        <f>+Prezzi!L16*Superficie!B16/1000</f>
        <v>1302.3545603975458</v>
      </c>
      <c r="M16" s="7" t="n">
        <f>+Prezzi!M16*Superficie!C16/1000</f>
        <v>1328.1518384475426</v>
      </c>
      <c r="N16" s="7" t="n">
        <f>+Prezzi!N16*Superficie!D16/1000</f>
        <v>1531.9412965703925</v>
      </c>
      <c r="O16" s="7" t="n">
        <f>+Prezzi!O16*Superficie!E16/1000</f>
        <v>1927.2241708385247</v>
      </c>
      <c r="P16" s="7" t="n">
        <f>+Prezzi!P16*Superficie!F16/1000</f>
        <v>3000.7372050907516</v>
      </c>
      <c r="Q16" s="7" t="n">
        <f>+Prezzi!Q16*Superficie!G16/1000</f>
        <v>3428.8553536249028</v>
      </c>
      <c r="R16" s="7" t="n">
        <f>+Prezzi!R16*Superficie!H16/1000</f>
        <v>3773.3240570602743</v>
      </c>
      <c r="S16" s="7" t="n">
        <f>+Prezzi!S16*Superficie!I16/1000</f>
        <v>4108.8214928881953</v>
      </c>
      <c r="T16" s="7" t="n">
        <f>+Prezzi!T16*Superficie!J16/1000</f>
        <v>4903.6074454371592</v>
      </c>
      <c r="U16" s="7" t="n">
        <f>+Prezzi!U16*Superficie!K16/1000</f>
        <v>6013.5473844270291</v>
      </c>
      <c r="V16" s="7" t="n">
        <f>+Prezzi!V16*Superficie!L16/1000</f>
        <v>7089.8588207123712</v>
      </c>
      <c r="W16" s="7" t="n">
        <f>+Prezzi!W16*Superficie!M16/1000</f>
        <v>7957.358574739379</v>
      </c>
      <c r="X16" s="7" t="n">
        <f>+Prezzi!X16*Superficie!N16/1000</f>
        <v>8336.7672273039225</v>
      </c>
      <c r="Y16" s="7" t="n">
        <f>+Prezzi!Y16*Superficie!O16/1000</f>
        <v>8099.1517165069645</v>
      </c>
      <c r="Z16" s="7" t="n">
        <f>+Prezzi!Z16*Superficie!P16/1000</f>
        <v>7990.4701502755206</v>
      </c>
      <c r="AA16" s="7" t="n">
        <f>+Prezzi!AA16*Superficie!Q16/1000</f>
        <v>8006.7603502011261</v>
      </c>
      <c r="AB16" s="7" t="n">
        <f>+Prezzi!AB16*Superficie!R16/1000</f>
        <v>7888.205895175407</v>
      </c>
      <c r="AC16" s="7" t="n">
        <f>+Prezzi!AC16*Superficie!S16/1000</f>
        <v>8198.1386132037533</v>
      </c>
      <c r="AD16" s="7" t="n">
        <f>+Prezzi!AD16*Superficie!T16/1000</f>
        <v>8467.6411655135234</v>
      </c>
      <c r="AE16" s="7" t="n">
        <f>+Prezzi!AE16*Superficie!U16/1000</f>
        <v>8999.8612607751202</v>
      </c>
      <c r="AF16" s="7" t="n">
        <f>+Prezzi!AF16*Superficie!V16/1000</f>
        <v>9297.0396080890787</v>
      </c>
      <c r="AG16" s="7" t="n">
        <f>+Prezzi!AG16*Superficie!W16/1000</f>
        <v>9717.5752808593897</v>
      </c>
      <c r="AH16" s="7" t="n">
        <f>+Prezzi!AH16*Superficie!X16/1000</f>
        <v>9920.7583306955239</v>
      </c>
      <c r="AI16" s="7" t="n">
        <f>+Prezzi!AI16*Superficie!Y16/1000</f>
        <v>9996.8891929653037</v>
      </c>
      <c r="AJ16" s="7" t="n">
        <f>+Prezzi!AJ16*Superficie!Z16/1000</f>
        <v>10145.394653869402</v>
      </c>
      <c r="AK16" s="7" t="n">
        <f>+Prezzi!AK16*Superficie!AA16/1000</f>
        <v>10136.567053741521</v>
      </c>
      <c r="AL16" s="7" t="n">
        <f>+Prezzi!AL16*Superficie!AB16/1000</f>
        <v>9947.4183916706079</v>
      </c>
      <c r="AM16" s="7" t="n">
        <f>+Prezzi!AM16*Superficie!AC16/1000</f>
        <v>9929.4695760065188</v>
      </c>
      <c r="AN16" s="7" t="n">
        <f>+Prezzi!AN16*Superficie!AD16/1000</f>
        <v>9853.4682436225175</v>
      </c>
      <c r="AO16" s="7" t="n">
        <f>+Prezzi!AO16*Superficie!AE16/1000</f>
        <v>9713.3965414611339</v>
      </c>
      <c r="AP16" s="7" t="n">
        <f>+Prezzi!AP16*Superficie!AF16/1000</f>
        <v>0</v>
      </c>
      <c r="AQ16" s="7" t="n">
        <f>+Prezzi!AQ16*Superficie!AG16/1000</f>
        <v>0</v>
      </c>
      <c r="AR16" s="7" t="n">
        <f>+Prezzi!AR16*Superficie!AH16/1000</f>
        <v>0</v>
      </c>
      <c r="AS16" s="7" t="n">
        <f>+Prezzi!AS16*Superficie!AI16/1000</f>
        <v>0</v>
      </c>
      <c r="AT16" s="7" t="n">
        <f>+Prezzi!AT16*Superficie!AJ16/1000</f>
        <v>0</v>
      </c>
      <c r="AU16" s="7" t="n">
        <f>+Prezzi!AU16*Superficie!AK16/1000</f>
        <v>0</v>
      </c>
      <c r="AV16" s="7" t="n">
        <f>+Prezzi!AV16*Superficie!AL16/1000</f>
        <v>0</v>
      </c>
      <c r="AW16" s="7" t="n">
        <f>+Prezzi!AW16*Superficie!AM16/1000</f>
        <v>0</v>
      </c>
      <c r="AX16" s="7" t="n">
        <f>+Prezzi!AX16*Superficie!AN16/1000</f>
        <v>0</v>
      </c>
      <c r="AY16" s="7" t="n">
        <f>+Prezzi!AY16*Superficie!AO16/1000</f>
        <v>0</v>
      </c>
      <c r="AZ16" s="7" t="n">
        <f>+Prezzi!AZ16*Superficie!AP16/1000</f>
        <v>0</v>
      </c>
      <c r="BA16" s="7" t="n">
        <f>+Prezzi!BA16*Superficie!AQ16/1000</f>
        <v>0</v>
      </c>
      <c r="BB16" s="7" t="n">
        <f>+Prezzi!BB16*Superficie!AR16/1000</f>
        <v>0</v>
      </c>
      <c r="BC16" s="7" t="n">
        <f>+Prezzi!BC16*Superficie!AS16/1000</f>
        <v>0</v>
      </c>
      <c r="BD16" s="7" t="n">
        <f>+Prezzi!BD16*Superficie!AT16/1000</f>
        <v>0</v>
      </c>
      <c r="BE16" s="7" t="n">
        <f>+Prezzi!BE16*Superficie!AU16/1000</f>
        <v>0</v>
      </c>
      <c r="BF16" s="7" t="n">
        <f>+Prezzi!BF16*Superficie!AV16/1000</f>
        <v>0</v>
      </c>
      <c r="BG16" s="7" t="n">
        <f>+Prezzi!BG16*Superficie!AW16/1000</f>
        <v>0</v>
      </c>
      <c r="BH16" s="7" t="n">
        <f>+Prezzi!BH16*Superficie!AX16/1000</f>
        <v>0</v>
      </c>
      <c r="BI16" s="7" t="n">
        <f>+Prezzi!BI16*Superficie!AY16/1000</f>
        <v>0</v>
      </c>
      <c r="BJ16" s="7" t="n">
        <f>+Prezzi!BJ16*Superficie!AZ16/1000</f>
        <v>0</v>
      </c>
      <c r="BK16" s="7" t="n">
        <f>+Prezzi!BK16*Superficie!BA16/1000</f>
        <v>0</v>
      </c>
      <c r="BL16" s="7" t="n">
        <f>+Prezzi!BL16*Superficie!BB16/1000</f>
        <v>0</v>
      </c>
      <c r="BM16" s="7" t="n">
        <f>+Prezzi!BM16*Superficie!BC16/1000</f>
        <v>0</v>
      </c>
      <c r="BN16" s="7" t="n">
        <f>+Prezzi!BN16*Superficie!BD16/1000</f>
        <v>0</v>
      </c>
      <c r="BO16" s="29"/>
    </row>
    <row r="17" ht="12.75" customHeight="1">
      <c r="A17" s="9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 t="n">
        <f>+Prezzi!L17*Superficie!B17/1000</f>
        <v>1098.2186759331314</v>
      </c>
      <c r="M17" s="7" t="n">
        <f>+Prezzi!M17*Superficie!C17/1000</f>
        <v>1097.2975650052754</v>
      </c>
      <c r="N17" s="7" t="n">
        <f>+Prezzi!N17*Superficie!D17/1000</f>
        <v>1152.2945538716936</v>
      </c>
      <c r="O17" s="7" t="n">
        <f>+Prezzi!O17*Superficie!E17/1000</f>
        <v>1338.2898178899097</v>
      </c>
      <c r="P17" s="7" t="n">
        <f>+Prezzi!P17*Superficie!F17/1000</f>
        <v>1725.513370849774</v>
      </c>
      <c r="Q17" s="7" t="n">
        <f>+Prezzi!Q17*Superficie!G17/1000</f>
        <v>1543.7522665894355</v>
      </c>
      <c r="R17" s="7" t="n">
        <f>+Prezzi!R17*Superficie!H17/1000</f>
        <v>1747.5564820908155</v>
      </c>
      <c r="S17" s="7" t="n">
        <f>+Prezzi!S17*Superficie!I17/1000</f>
        <v>2157.5943554567434</v>
      </c>
      <c r="T17" s="7" t="n">
        <f>+Prezzi!T17*Superficie!J17/1000</f>
        <v>2532.4264652291067</v>
      </c>
      <c r="U17" s="7" t="n">
        <f>+Prezzi!U17*Superficie!K17/1000</f>
        <v>3121.3917102551595</v>
      </c>
      <c r="V17" s="7" t="n">
        <f>+Prezzi!V17*Superficie!L17/1000</f>
        <v>3856.5193680091861</v>
      </c>
      <c r="W17" s="7" t="n">
        <f>+Prezzi!W17*Superficie!M17/1000</f>
        <v>4056.1491611722722</v>
      </c>
      <c r="X17" s="7" t="n">
        <f>+Prezzi!X17*Superficie!N17/1000</f>
        <v>4301.2488798205313</v>
      </c>
      <c r="Y17" s="7" t="n">
        <f>+Prezzi!Y17*Superficie!O17/1000</f>
        <v>4477.597741601121</v>
      </c>
      <c r="Z17" s="7" t="n">
        <f>+Prezzi!Z17*Superficie!P17/1000</f>
        <v>4531.5526578479685</v>
      </c>
      <c r="AA17" s="7" t="n">
        <f>+Prezzi!AA17*Superficie!Q17/1000</f>
        <v>4697.9250844219359</v>
      </c>
      <c r="AB17" s="7" t="n">
        <f>+Prezzi!AB17*Superficie!R17/1000</f>
        <v>4775.5842026248592</v>
      </c>
      <c r="AC17" s="7" t="n">
        <f>+Prezzi!AC17*Superficie!S17/1000</f>
        <v>4931.9626975917417</v>
      </c>
      <c r="AD17" s="7" t="n">
        <f>+Prezzi!AD17*Superficie!T17/1000</f>
        <v>5144.7564130167493</v>
      </c>
      <c r="AE17" s="7" t="n">
        <f>+Prezzi!AE17*Superficie!U17/1000</f>
        <v>5289.0928761179457</v>
      </c>
      <c r="AF17" s="7" t="n">
        <f>+Prezzi!AF17*Superficie!V17/1000</f>
        <v>5556.9279915288625</v>
      </c>
      <c r="AG17" s="7" t="n">
        <f>+Prezzi!AG17*Superficie!W17/1000</f>
        <v>5614.2716271615172</v>
      </c>
      <c r="AH17" s="7" t="n">
        <f>+Prezzi!AH17*Superficie!X17/1000</f>
        <v>5579.8908712028424</v>
      </c>
      <c r="AI17" s="7" t="n">
        <f>+Prezzi!AI17*Superficie!Y17/1000</f>
        <v>5240.677445115467</v>
      </c>
      <c r="AJ17" s="7" t="n">
        <f>+Prezzi!AJ17*Superficie!Z17/1000</f>
        <v>5251.8195806078666</v>
      </c>
      <c r="AK17" s="7" t="n">
        <f>+Prezzi!AK17*Superficie!AA17/1000</f>
        <v>5200.0190272247492</v>
      </c>
      <c r="AL17" s="7" t="n">
        <f>+Prezzi!AL17*Superficie!AB17/1000</f>
        <v>5039.8985274504657</v>
      </c>
      <c r="AM17" s="7" t="n">
        <f>+Prezzi!AM17*Superficie!AC17/1000</f>
        <v>4955.0662873694637</v>
      </c>
      <c r="AN17" s="7" t="n">
        <f>+Prezzi!AN17*Superficie!AD17/1000</f>
        <v>4990.6177887509957</v>
      </c>
      <c r="AO17" s="7" t="n">
        <f>+Prezzi!AO17*Superficie!AE17/1000</f>
        <v>4945.5362980789942</v>
      </c>
      <c r="AP17" s="7" t="n">
        <f>+Prezzi!AP17*Superficie!AF17/1000</f>
        <v>0</v>
      </c>
      <c r="AQ17" s="7" t="n">
        <f>+Prezzi!AQ17*Superficie!AG17/1000</f>
        <v>0</v>
      </c>
      <c r="AR17" s="7" t="n">
        <f>+Prezzi!AR17*Superficie!AH17/1000</f>
        <v>0</v>
      </c>
      <c r="AS17" s="7" t="n">
        <f>+Prezzi!AS17*Superficie!AI17/1000</f>
        <v>0</v>
      </c>
      <c r="AT17" s="7" t="n">
        <f>+Prezzi!AT17*Superficie!AJ17/1000</f>
        <v>0</v>
      </c>
      <c r="AU17" s="7" t="n">
        <f>+Prezzi!AU17*Superficie!AK17/1000</f>
        <v>0</v>
      </c>
      <c r="AV17" s="7" t="n">
        <f>+Prezzi!AV17*Superficie!AL17/1000</f>
        <v>0</v>
      </c>
      <c r="AW17" s="7" t="n">
        <f>+Prezzi!AW17*Superficie!AM17/1000</f>
        <v>0</v>
      </c>
      <c r="AX17" s="7" t="n">
        <f>+Prezzi!AX17*Superficie!AN17/1000</f>
        <v>0</v>
      </c>
      <c r="AY17" s="7" t="n">
        <f>+Prezzi!AY17*Superficie!AO17/1000</f>
        <v>0</v>
      </c>
      <c r="AZ17" s="7" t="n">
        <f>+Prezzi!AZ17*Superficie!AP17/1000</f>
        <v>0</v>
      </c>
      <c r="BA17" s="7" t="n">
        <f>+Prezzi!BA17*Superficie!AQ17/1000</f>
        <v>0</v>
      </c>
      <c r="BB17" s="7" t="n">
        <f>+Prezzi!BB17*Superficie!AR17/1000</f>
        <v>0</v>
      </c>
      <c r="BC17" s="7" t="n">
        <f>+Prezzi!BC17*Superficie!AS17/1000</f>
        <v>0</v>
      </c>
      <c r="BD17" s="7" t="n">
        <f>+Prezzi!BD17*Superficie!AT17/1000</f>
        <v>0</v>
      </c>
      <c r="BE17" s="7" t="n">
        <f>+Prezzi!BE17*Superficie!AU17/1000</f>
        <v>0</v>
      </c>
      <c r="BF17" s="7" t="n">
        <f>+Prezzi!BF17*Superficie!AV17/1000</f>
        <v>0</v>
      </c>
      <c r="BG17" s="7" t="n">
        <f>+Prezzi!BG17*Superficie!AW17/1000</f>
        <v>0</v>
      </c>
      <c r="BH17" s="7" t="n">
        <f>+Prezzi!BH17*Superficie!AX17/1000</f>
        <v>0</v>
      </c>
      <c r="BI17" s="7" t="n">
        <f>+Prezzi!BI17*Superficie!AY17/1000</f>
        <v>0</v>
      </c>
      <c r="BJ17" s="7" t="n">
        <f>+Prezzi!BJ17*Superficie!AZ17/1000</f>
        <v>0</v>
      </c>
      <c r="BK17" s="7" t="n">
        <f>+Prezzi!BK17*Superficie!BA17/1000</f>
        <v>0</v>
      </c>
      <c r="BL17" s="7" t="n">
        <f>+Prezzi!BL17*Superficie!BB17/1000</f>
        <v>0</v>
      </c>
      <c r="BM17" s="7" t="n">
        <f>+Prezzi!BM17*Superficie!BC17/1000</f>
        <v>0</v>
      </c>
      <c r="BN17" s="7" t="n">
        <f>+Prezzi!BN17*Superficie!BD17/1000</f>
        <v>0</v>
      </c>
      <c r="BO17" s="29"/>
    </row>
    <row r="18" ht="12.75" customHeight="1">
      <c r="A18" s="9" t="s">
        <v>13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7" t="n">
        <f>+Prezzi!L18*Superficie!B18/1000</f>
        <v>0</v>
      </c>
      <c r="M18" s="7" t="n">
        <f>+Prezzi!M18*Superficie!C18/1000</f>
        <v>0</v>
      </c>
      <c r="N18" s="7" t="n">
        <f>+Prezzi!N18*Superficie!D18/1000</f>
        <v>0</v>
      </c>
      <c r="O18" s="7" t="n">
        <f>+Prezzi!O18*Superficie!E18/1000</f>
        <v>0</v>
      </c>
      <c r="P18" s="7" t="n">
        <f>+Prezzi!P18*Superficie!F18/1000</f>
        <v>0</v>
      </c>
      <c r="Q18" s="7" t="n">
        <f>+Prezzi!Q18*Superficie!G18/1000</f>
        <v>713.78170652064159</v>
      </c>
      <c r="R18" s="7" t="n">
        <f>+Prezzi!R18*Superficie!H18/1000</f>
        <v>805.45347462953168</v>
      </c>
      <c r="S18" s="7" t="n">
        <f>+Prezzi!S18*Superficie!I18/1000</f>
        <v>940.76359100200318</v>
      </c>
      <c r="T18" s="7" t="n">
        <f>+Prezzi!T18*Superficie!J18/1000</f>
        <v>1077.4299447745814</v>
      </c>
      <c r="U18" s="7" t="n">
        <f>+Prezzi!U18*Superficie!K18/1000</f>
        <v>1317.5074115048051</v>
      </c>
      <c r="V18" s="7" t="n">
        <f>+Prezzi!V18*Superficie!L18/1000</f>
        <v>1651.1464917734972</v>
      </c>
      <c r="W18" s="7" t="n">
        <f>+Prezzi!W18*Superficie!M18/1000</f>
        <v>1760.0701887524938</v>
      </c>
      <c r="X18" s="7" t="n">
        <f>+Prezzi!X18*Superficie!N18/1000</f>
        <v>1792.587186261673</v>
      </c>
      <c r="Y18" s="7" t="n">
        <f>+Prezzi!Y18*Superficie!O18/1000</f>
        <v>1889.3831444880711</v>
      </c>
      <c r="Z18" s="7" t="n">
        <f>+Prezzi!Z18*Superficie!P18/1000</f>
        <v>1886.9611498990535</v>
      </c>
      <c r="AA18" s="7" t="n">
        <f>+Prezzi!AA18*Superficie!Q18/1000</f>
        <v>1968.4563293786275</v>
      </c>
      <c r="AB18" s="7" t="n">
        <f>+Prezzi!AB18*Superficie!R18/1000</f>
        <v>1991.159426477233</v>
      </c>
      <c r="AC18" s="7" t="n">
        <f>+Prezzi!AC18*Superficie!S18/1000</f>
        <v>2069.8143021082969</v>
      </c>
      <c r="AD18" s="7" t="n">
        <f>+Prezzi!AD18*Superficie!T18/1000</f>
        <v>2163.6962161759548</v>
      </c>
      <c r="AE18" s="7" t="n">
        <f>+Prezzi!AE18*Superficie!U18/1000</f>
        <v>2282.8717901583991</v>
      </c>
      <c r="AF18" s="7" t="n">
        <f>+Prezzi!AF18*Superficie!V18/1000</f>
        <v>2394.5723015305921</v>
      </c>
      <c r="AG18" s="7" t="n">
        <f>+Prezzi!AG18*Superficie!W18/1000</f>
        <v>2466.1351830665412</v>
      </c>
      <c r="AH18" s="7" t="n">
        <f>+Prezzi!AH18*Superficie!X18/1000</f>
        <v>2529.9765387280704</v>
      </c>
      <c r="AI18" s="7" t="n">
        <f>+Prezzi!AI18*Superficie!Y18/1000</f>
        <v>2491.7794034843055</v>
      </c>
      <c r="AJ18" s="7" t="n">
        <f>+Prezzi!AJ18*Superficie!Z18/1000</f>
        <v>2469.95496930532</v>
      </c>
      <c r="AK18" s="7" t="n">
        <f>+Prezzi!AK18*Superficie!AA18/1000</f>
        <v>2461.2696438636131</v>
      </c>
      <c r="AL18" s="7" t="n">
        <f>+Prezzi!AL18*Superficie!AB18/1000</f>
        <v>2475.2217539061407</v>
      </c>
      <c r="AM18" s="7" t="n">
        <f>+Prezzi!AM18*Superficie!AC18/1000</f>
        <v>2519.2948877992617</v>
      </c>
      <c r="AN18" s="7" t="n">
        <f>+Prezzi!AN18*Superficie!AD18/1000</f>
        <v>2518.4520845137804</v>
      </c>
      <c r="AO18" s="7" t="n">
        <f>+Prezzi!AO18*Superficie!AE18/1000</f>
        <v>2522.4039582813962</v>
      </c>
      <c r="AP18" s="7" t="n">
        <f>+Prezzi!AP18*Superficie!AF18/1000</f>
        <v>0</v>
      </c>
      <c r="AQ18" s="7" t="n">
        <f>+Prezzi!AQ18*Superficie!AG18/1000</f>
        <v>0</v>
      </c>
      <c r="AR18" s="7" t="n">
        <f>+Prezzi!AR18*Superficie!AH18/1000</f>
        <v>0</v>
      </c>
      <c r="AS18" s="7" t="n">
        <f>+Prezzi!AS18*Superficie!AI18/1000</f>
        <v>0</v>
      </c>
      <c r="AT18" s="7" t="n">
        <f>+Prezzi!AT18*Superficie!AJ18/1000</f>
        <v>0</v>
      </c>
      <c r="AU18" s="7" t="n">
        <f>+Prezzi!AU18*Superficie!AK18/1000</f>
        <v>0</v>
      </c>
      <c r="AV18" s="7" t="n">
        <f>+Prezzi!AV18*Superficie!AL18/1000</f>
        <v>0</v>
      </c>
      <c r="AW18" s="7" t="n">
        <f>+Prezzi!AW18*Superficie!AM18/1000</f>
        <v>0</v>
      </c>
      <c r="AX18" s="7" t="n">
        <f>+Prezzi!AX18*Superficie!AN18/1000</f>
        <v>0</v>
      </c>
      <c r="AY18" s="7" t="n">
        <f>+Prezzi!AY18*Superficie!AO18/1000</f>
        <v>0</v>
      </c>
      <c r="AZ18" s="7" t="n">
        <f>+Prezzi!AZ18*Superficie!AP18/1000</f>
        <v>0</v>
      </c>
      <c r="BA18" s="7" t="n">
        <f>+Prezzi!BA18*Superficie!AQ18/1000</f>
        <v>0</v>
      </c>
      <c r="BB18" s="7" t="n">
        <f>+Prezzi!BB18*Superficie!AR18/1000</f>
        <v>0</v>
      </c>
      <c r="BC18" s="7" t="n">
        <f>+Prezzi!BC18*Superficie!AS18/1000</f>
        <v>0</v>
      </c>
      <c r="BD18" s="7" t="n">
        <f>+Prezzi!BD18*Superficie!AT18/1000</f>
        <v>0</v>
      </c>
      <c r="BE18" s="7" t="n">
        <f>+Prezzi!BE18*Superficie!AU18/1000</f>
        <v>0</v>
      </c>
      <c r="BF18" s="7" t="n">
        <f>+Prezzi!BF18*Superficie!AV18/1000</f>
        <v>0</v>
      </c>
      <c r="BG18" s="7" t="n">
        <f>+Prezzi!BG18*Superficie!AW18/1000</f>
        <v>0</v>
      </c>
      <c r="BH18" s="7" t="n">
        <f>+Prezzi!BH18*Superficie!AX18/1000</f>
        <v>0</v>
      </c>
      <c r="BI18" s="7" t="n">
        <f>+Prezzi!BI18*Superficie!AY18/1000</f>
        <v>0</v>
      </c>
      <c r="BJ18" s="7" t="n">
        <f>+Prezzi!BJ18*Superficie!AZ18/1000</f>
        <v>0</v>
      </c>
      <c r="BK18" s="7" t="n">
        <f>+Prezzi!BK18*Superficie!BA18/1000</f>
        <v>0</v>
      </c>
      <c r="BL18" s="7" t="n">
        <f>+Prezzi!BL18*Superficie!BB18/1000</f>
        <v>0</v>
      </c>
      <c r="BM18" s="7" t="n">
        <f>+Prezzi!BM18*Superficie!BC18/1000</f>
        <v>0</v>
      </c>
      <c r="BN18" s="7" t="n">
        <f>+Prezzi!BN18*Superficie!BD18/1000</f>
        <v>0</v>
      </c>
      <c r="BO18" s="29"/>
    </row>
    <row r="19" ht="12.75" customHeight="1">
      <c r="A19" s="9" t="s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 t="n">
        <f>+Prezzi!L19*Superficie!B19/1000</f>
        <v>1617.731209874117</v>
      </c>
      <c r="M19" s="7" t="n">
        <f>+Prezzi!M19*Superficie!C19/1000</f>
        <v>1594.0316216197641</v>
      </c>
      <c r="N19" s="7" t="n">
        <f>+Prezzi!N19*Superficie!D19/1000</f>
        <v>1689.0913192191597</v>
      </c>
      <c r="O19" s="7" t="n">
        <f>+Prezzi!O19*Superficie!E19/1000</f>
        <v>2018.9206402463981</v>
      </c>
      <c r="P19" s="7" t="n">
        <f>+Prezzi!P19*Superficie!F19/1000</f>
        <v>2428.7507226457042</v>
      </c>
      <c r="Q19" s="7" t="n">
        <f>+Prezzi!Q19*Superficie!G19/1000</f>
        <v>2680.2757876416495</v>
      </c>
      <c r="R19" s="7" t="n">
        <f>+Prezzi!R19*Superficie!H19/1000</f>
        <v>3203.5101784861672</v>
      </c>
      <c r="S19" s="7" t="n">
        <f>+Prezzi!S19*Superficie!I19/1000</f>
        <v>3801.9608655021339</v>
      </c>
      <c r="T19" s="7" t="n">
        <f>+Prezzi!T19*Superficie!J19/1000</f>
        <v>4532.5508617505166</v>
      </c>
      <c r="U19" s="7" t="n">
        <f>+Prezzi!U19*Superficie!K19/1000</f>
        <v>5747.4492010349413</v>
      </c>
      <c r="V19" s="7" t="n">
        <f>+Prezzi!V19*Superficie!L19/1000</f>
        <v>6907.5819167725376</v>
      </c>
      <c r="W19" s="7" t="n">
        <f>+Prezzi!W19*Superficie!M19/1000</f>
        <v>7443.6781728477144</v>
      </c>
      <c r="X19" s="7" t="n">
        <f>+Prezzi!X19*Superficie!N19/1000</f>
        <v>7647.6738090652052</v>
      </c>
      <c r="Y19" s="7" t="n">
        <f>+Prezzi!Y19*Superficie!O19/1000</f>
        <v>8053.5321541924914</v>
      </c>
      <c r="Z19" s="7" t="n">
        <f>+Prezzi!Z19*Superficie!P19/1000</f>
        <v>8413.90187271377</v>
      </c>
      <c r="AA19" s="7" t="n">
        <f>+Prezzi!AA19*Superficie!Q19/1000</f>
        <v>8888.3290436025982</v>
      </c>
      <c r="AB19" s="7" t="n">
        <f>+Prezzi!AB19*Superficie!R19/1000</f>
        <v>9008.7042853617022</v>
      </c>
      <c r="AC19" s="7" t="n">
        <f>+Prezzi!AC19*Superficie!S19/1000</f>
        <v>9708.220607020894</v>
      </c>
      <c r="AD19" s="7" t="n">
        <f>+Prezzi!AD19*Superficie!T19/1000</f>
        <v>10107.321191047664</v>
      </c>
      <c r="AE19" s="7" t="n">
        <f>+Prezzi!AE19*Superficie!U19/1000</f>
        <v>10305.413778881944</v>
      </c>
      <c r="AF19" s="7" t="n">
        <f>+Prezzi!AF19*Superficie!V19/1000</f>
        <v>10787.122960231267</v>
      </c>
      <c r="AG19" s="7" t="n">
        <f>+Prezzi!AG19*Superficie!W19/1000</f>
        <v>11334.275160599071</v>
      </c>
      <c r="AH19" s="7" t="n">
        <f>+Prezzi!AH19*Superficie!X19/1000</f>
        <v>11837.159776403199</v>
      </c>
      <c r="AI19" s="7" t="n">
        <f>+Prezzi!AI19*Superficie!Y19/1000</f>
        <v>11413.673702531631</v>
      </c>
      <c r="AJ19" s="7" t="n">
        <f>+Prezzi!AJ19*Superficie!Z19/1000</f>
        <v>11114.034068220706</v>
      </c>
      <c r="AK19" s="7" t="n">
        <f>+Prezzi!AK19*Superficie!AA19/1000</f>
        <v>10872.902878370851</v>
      </c>
      <c r="AL19" s="7" t="n">
        <f>+Prezzi!AL19*Superficie!AB19/1000</f>
        <v>10734.323837081038</v>
      </c>
      <c r="AM19" s="7" t="n">
        <f>+Prezzi!AM19*Superficie!AC19/1000</f>
        <v>10337.876175611118</v>
      </c>
      <c r="AN19" s="7" t="n">
        <f>+Prezzi!AN19*Superficie!AD19/1000</f>
        <v>10370.052416967193</v>
      </c>
      <c r="AO19" s="7" t="n">
        <f>+Prezzi!AO19*Superficie!AE19/1000</f>
        <v>10213.892150170657</v>
      </c>
      <c r="AP19" s="7" t="n">
        <f>+Prezzi!AP19*Superficie!AF19/1000</f>
        <v>0</v>
      </c>
      <c r="AQ19" s="7" t="n">
        <f>+Prezzi!AQ19*Superficie!AG19/1000</f>
        <v>0</v>
      </c>
      <c r="AR19" s="7" t="n">
        <f>+Prezzi!AR19*Superficie!AH19/1000</f>
        <v>0</v>
      </c>
      <c r="AS19" s="7" t="n">
        <f>+Prezzi!AS19*Superficie!AI19/1000</f>
        <v>0</v>
      </c>
      <c r="AT19" s="7" t="n">
        <f>+Prezzi!AT19*Superficie!AJ19/1000</f>
        <v>0</v>
      </c>
      <c r="AU19" s="7" t="n">
        <f>+Prezzi!AU19*Superficie!AK19/1000</f>
        <v>0</v>
      </c>
      <c r="AV19" s="7" t="n">
        <f>+Prezzi!AV19*Superficie!AL19/1000</f>
        <v>0</v>
      </c>
      <c r="AW19" s="7" t="n">
        <f>+Prezzi!AW19*Superficie!AM19/1000</f>
        <v>0</v>
      </c>
      <c r="AX19" s="7" t="n">
        <f>+Prezzi!AX19*Superficie!AN19/1000</f>
        <v>0</v>
      </c>
      <c r="AY19" s="7" t="n">
        <f>+Prezzi!AY19*Superficie!AO19/1000</f>
        <v>0</v>
      </c>
      <c r="AZ19" s="7" t="n">
        <f>+Prezzi!AZ19*Superficie!AP19/1000</f>
        <v>0</v>
      </c>
      <c r="BA19" s="7" t="n">
        <f>+Prezzi!BA19*Superficie!AQ19/1000</f>
        <v>0</v>
      </c>
      <c r="BB19" s="7" t="n">
        <f>+Prezzi!BB19*Superficie!AR19/1000</f>
        <v>0</v>
      </c>
      <c r="BC19" s="7" t="n">
        <f>+Prezzi!BC19*Superficie!AS19/1000</f>
        <v>0</v>
      </c>
      <c r="BD19" s="7" t="n">
        <f>+Prezzi!BD19*Superficie!AT19/1000</f>
        <v>0</v>
      </c>
      <c r="BE19" s="7" t="n">
        <f>+Prezzi!BE19*Superficie!AU19/1000</f>
        <v>0</v>
      </c>
      <c r="BF19" s="7" t="n">
        <f>+Prezzi!BF19*Superficie!AV19/1000</f>
        <v>0</v>
      </c>
      <c r="BG19" s="7" t="n">
        <f>+Prezzi!BG19*Superficie!AW19/1000</f>
        <v>0</v>
      </c>
      <c r="BH19" s="7" t="n">
        <f>+Prezzi!BH19*Superficie!AX19/1000</f>
        <v>0</v>
      </c>
      <c r="BI19" s="7" t="n">
        <f>+Prezzi!BI19*Superficie!AY19/1000</f>
        <v>0</v>
      </c>
      <c r="BJ19" s="7" t="n">
        <f>+Prezzi!BJ19*Superficie!AZ19/1000</f>
        <v>0</v>
      </c>
      <c r="BK19" s="7" t="n">
        <f>+Prezzi!BK19*Superficie!BA19/1000</f>
        <v>0</v>
      </c>
      <c r="BL19" s="7" t="n">
        <f>+Prezzi!BL19*Superficie!BB19/1000</f>
        <v>0</v>
      </c>
      <c r="BM19" s="7" t="n">
        <f>+Prezzi!BM19*Superficie!BC19/1000</f>
        <v>0</v>
      </c>
      <c r="BN19" s="7" t="n">
        <f>+Prezzi!BN19*Superficie!BD19/1000</f>
        <v>0</v>
      </c>
      <c r="BO19" s="29"/>
    </row>
    <row r="20" ht="12.75" customHeight="1">
      <c r="A20" s="9" t="s">
        <v>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 t="n">
        <f>+Prezzi!L20*Superficie!B20/1000</f>
        <v>3167.9827889211278</v>
      </c>
      <c r="M20" s="7" t="n">
        <f>+Prezzi!M20*Superficie!C20/1000</f>
        <v>3163.4148943474752</v>
      </c>
      <c r="N20" s="7" t="n">
        <f>+Prezzi!N20*Superficie!D20/1000</f>
        <v>3448.2451875046072</v>
      </c>
      <c r="O20" s="7" t="n">
        <f>+Prezzi!O20*Superficie!E20/1000</f>
        <v>4164.3824792151036</v>
      </c>
      <c r="P20" s="7" t="n">
        <f>+Prezzi!P20*Superficie!F20/1000</f>
        <v>5345.2299982625564</v>
      </c>
      <c r="Q20" s="7" t="n">
        <f>+Prezzi!Q20*Superficie!G20/1000</f>
        <v>6199.6230531212641</v>
      </c>
      <c r="R20" s="7" t="n">
        <f>+Prezzi!R20*Superficie!H20/1000</f>
        <v>6767.0415316846666</v>
      </c>
      <c r="S20" s="7" t="n">
        <f>+Prezzi!S20*Superficie!I20/1000</f>
        <v>7828.6296205408535</v>
      </c>
      <c r="T20" s="7" t="n">
        <f>+Prezzi!T20*Superficie!J20/1000</f>
        <v>9111.851486458916</v>
      </c>
      <c r="U20" s="7" t="n">
        <f>+Prezzi!U20*Superficie!K20/1000</f>
        <v>11547.330171240117</v>
      </c>
      <c r="V20" s="7" t="n">
        <f>+Prezzi!V20*Superficie!L20/1000</f>
        <v>13548.44318611929</v>
      </c>
      <c r="W20" s="7" t="n">
        <f>+Prezzi!W20*Superficie!M20/1000</f>
        <v>15090.536751593496</v>
      </c>
      <c r="X20" s="7" t="n">
        <f>+Prezzi!X20*Superficie!N20/1000</f>
        <v>14949.926707971787</v>
      </c>
      <c r="Y20" s="7" t="n">
        <f>+Prezzi!Y20*Superficie!O20/1000</f>
        <v>14859.108546411258</v>
      </c>
      <c r="Z20" s="7" t="n">
        <f>+Prezzi!Z20*Superficie!P20/1000</f>
        <v>14503.388091620895</v>
      </c>
      <c r="AA20" s="7" t="n">
        <f>+Prezzi!AA20*Superficie!Q20/1000</f>
        <v>15065.527448391056</v>
      </c>
      <c r="AB20" s="7" t="n">
        <f>+Prezzi!AB20*Superficie!R20/1000</f>
        <v>15262.643075006559</v>
      </c>
      <c r="AC20" s="7" t="n">
        <f>+Prezzi!AC20*Superficie!S20/1000</f>
        <v>15498.526248457791</v>
      </c>
      <c r="AD20" s="7" t="n">
        <f>+Prezzi!AD20*Superficie!T20/1000</f>
        <v>16492.543683941924</v>
      </c>
      <c r="AE20" s="7" t="n">
        <f>+Prezzi!AE20*Superficie!U20/1000</f>
        <v>17626.283565152178</v>
      </c>
      <c r="AF20" s="7" t="n">
        <f>+Prezzi!AF20*Superficie!V20/1000</f>
        <v>18351.342990136556</v>
      </c>
      <c r="AG20" s="7" t="n">
        <f>+Prezzi!AG20*Superficie!W20/1000</f>
        <v>19278.58881897639</v>
      </c>
      <c r="AH20" s="7" t="n">
        <f>+Prezzi!AH20*Superficie!X20/1000</f>
        <v>18537.156395154198</v>
      </c>
      <c r="AI20" s="7" t="n">
        <f>+Prezzi!AI20*Superficie!Y20/1000</f>
        <v>17890.792953708202</v>
      </c>
      <c r="AJ20" s="7" t="n">
        <f>+Prezzi!AJ20*Superficie!Z20/1000</f>
        <v>17884.37736841695</v>
      </c>
      <c r="AK20" s="7" t="n">
        <f>+Prezzi!AK20*Superficie!AA20/1000</f>
        <v>18027.613068623727</v>
      </c>
      <c r="AL20" s="7" t="n">
        <f>+Prezzi!AL20*Superficie!AB20/1000</f>
        <v>17802.10170849269</v>
      </c>
      <c r="AM20" s="7" t="n">
        <f>+Prezzi!AM20*Superficie!AC20/1000</f>
        <v>17663.528221320499</v>
      </c>
      <c r="AN20" s="7" t="n">
        <f>+Prezzi!AN20*Superficie!AD20/1000</f>
        <v>17924.974446919881</v>
      </c>
      <c r="AO20" s="7" t="n">
        <f>+Prezzi!AO20*Superficie!AE20/1000</f>
        <v>17983.477865794153</v>
      </c>
      <c r="AP20" s="7" t="n">
        <f>+Prezzi!AP20*Superficie!AF20/1000</f>
        <v>0</v>
      </c>
      <c r="AQ20" s="7" t="n">
        <f>+Prezzi!AQ20*Superficie!AG20/1000</f>
        <v>0</v>
      </c>
      <c r="AR20" s="7" t="n">
        <f>+Prezzi!AR20*Superficie!AH20/1000</f>
        <v>0</v>
      </c>
      <c r="AS20" s="7" t="n">
        <f>+Prezzi!AS20*Superficie!AI20/1000</f>
        <v>0</v>
      </c>
      <c r="AT20" s="7" t="n">
        <f>+Prezzi!AT20*Superficie!AJ20/1000</f>
        <v>0</v>
      </c>
      <c r="AU20" s="7" t="n">
        <f>+Prezzi!AU20*Superficie!AK20/1000</f>
        <v>0</v>
      </c>
      <c r="AV20" s="7" t="n">
        <f>+Prezzi!AV20*Superficie!AL20/1000</f>
        <v>0</v>
      </c>
      <c r="AW20" s="7" t="n">
        <f>+Prezzi!AW20*Superficie!AM20/1000</f>
        <v>0</v>
      </c>
      <c r="AX20" s="7" t="n">
        <f>+Prezzi!AX20*Superficie!AN20/1000</f>
        <v>0</v>
      </c>
      <c r="AY20" s="7" t="n">
        <f>+Prezzi!AY20*Superficie!AO20/1000</f>
        <v>0</v>
      </c>
      <c r="AZ20" s="7" t="n">
        <f>+Prezzi!AZ20*Superficie!AP20/1000</f>
        <v>0</v>
      </c>
      <c r="BA20" s="7" t="n">
        <f>+Prezzi!BA20*Superficie!AQ20/1000</f>
        <v>0</v>
      </c>
      <c r="BB20" s="7" t="n">
        <f>+Prezzi!BB20*Superficie!AR20/1000</f>
        <v>0</v>
      </c>
      <c r="BC20" s="7" t="n">
        <f>+Prezzi!BC20*Superficie!AS20/1000</f>
        <v>0</v>
      </c>
      <c r="BD20" s="7" t="n">
        <f>+Prezzi!BD20*Superficie!AT20/1000</f>
        <v>0</v>
      </c>
      <c r="BE20" s="7" t="n">
        <f>+Prezzi!BE20*Superficie!AU20/1000</f>
        <v>0</v>
      </c>
      <c r="BF20" s="7" t="n">
        <f>+Prezzi!BF20*Superficie!AV20/1000</f>
        <v>0</v>
      </c>
      <c r="BG20" s="7" t="n">
        <f>+Prezzi!BG20*Superficie!AW20/1000</f>
        <v>0</v>
      </c>
      <c r="BH20" s="7" t="n">
        <f>+Prezzi!BH20*Superficie!AX20/1000</f>
        <v>0</v>
      </c>
      <c r="BI20" s="7" t="n">
        <f>+Prezzi!BI20*Superficie!AY20/1000</f>
        <v>0</v>
      </c>
      <c r="BJ20" s="7" t="n">
        <f>+Prezzi!BJ20*Superficie!AZ20/1000</f>
        <v>0</v>
      </c>
      <c r="BK20" s="7" t="n">
        <f>+Prezzi!BK20*Superficie!BA20/1000</f>
        <v>0</v>
      </c>
      <c r="BL20" s="7" t="n">
        <f>+Prezzi!BL20*Superficie!BB20/1000</f>
        <v>0</v>
      </c>
      <c r="BM20" s="7" t="n">
        <f>+Prezzi!BM20*Superficie!BC20/1000</f>
        <v>0</v>
      </c>
      <c r="BN20" s="7" t="n">
        <f>+Prezzi!BN20*Superficie!BD20/1000</f>
        <v>0</v>
      </c>
      <c r="BO20" s="29"/>
    </row>
    <row r="21" ht="12.75" customHeight="1">
      <c r="A21" s="9" t="s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 t="n">
        <f>+Prezzi!L21*Superficie!B21/1000</f>
        <v>509.80738979241335</v>
      </c>
      <c r="M21" s="7" t="n">
        <f>+Prezzi!M21*Superficie!C21/1000</f>
        <v>508.77152901349501</v>
      </c>
      <c r="N21" s="7" t="n">
        <f>+Prezzi!N21*Superficie!D21/1000</f>
        <v>532.83292258798508</v>
      </c>
      <c r="O21" s="7" t="n">
        <f>+Prezzi!O21*Superficie!E21/1000</f>
        <v>581.56555784402133</v>
      </c>
      <c r="P21" s="7" t="n">
        <f>+Prezzi!P21*Superficie!F21/1000</f>
        <v>878.04912369972203</v>
      </c>
      <c r="Q21" s="7" t="n">
        <f>+Prezzi!Q21*Superficie!G21/1000</f>
        <v>1007.091257348627</v>
      </c>
      <c r="R21" s="7" t="n">
        <f>+Prezzi!R21*Superficie!H21/1000</f>
        <v>1097.7696783719873</v>
      </c>
      <c r="S21" s="7" t="n">
        <f>+Prezzi!S21*Superficie!I21/1000</f>
        <v>1189.0798685664079</v>
      </c>
      <c r="T21" s="7" t="n">
        <f>+Prezzi!T21*Superficie!J21/1000</f>
        <v>1353.7969237063958</v>
      </c>
      <c r="U21" s="7" t="n">
        <f>+Prezzi!U21*Superficie!K21/1000</f>
        <v>1692.2883967178468</v>
      </c>
      <c r="V21" s="7" t="n">
        <f>+Prezzi!V21*Superficie!L21/1000</f>
        <v>2067.8337569053078</v>
      </c>
      <c r="W21" s="7" t="n">
        <f>+Prezzi!W21*Superficie!M21/1000</f>
        <v>2260.0097327964427</v>
      </c>
      <c r="X21" s="7" t="n">
        <f>+Prezzi!X21*Superficie!N21/1000</f>
        <v>2129.2195544728925</v>
      </c>
      <c r="Y21" s="7" t="n">
        <f>+Prezzi!Y21*Superficie!O21/1000</f>
        <v>2205.1007154159224</v>
      </c>
      <c r="Z21" s="7" t="n">
        <f>+Prezzi!Z21*Superficie!P21/1000</f>
        <v>2226.6872874825031</v>
      </c>
      <c r="AA21" s="7" t="n">
        <f>+Prezzi!AA21*Superficie!Q21/1000</f>
        <v>2272.1953972916472</v>
      </c>
      <c r="AB21" s="7" t="n">
        <f>+Prezzi!AB21*Superficie!R21/1000</f>
        <v>2303.8010032916227</v>
      </c>
      <c r="AC21" s="7" t="n">
        <f>+Prezzi!AC21*Superficie!S21/1000</f>
        <v>2412.1702712851743</v>
      </c>
      <c r="AD21" s="7" t="n">
        <f>+Prezzi!AD21*Superficie!T21/1000</f>
        <v>2560.6956140003558</v>
      </c>
      <c r="AE21" s="7" t="n">
        <f>+Prezzi!AE21*Superficie!U21/1000</f>
        <v>2696.4930343828942</v>
      </c>
      <c r="AF21" s="7" t="n">
        <f>+Prezzi!AF21*Superficie!V21/1000</f>
        <v>2866.0927193033499</v>
      </c>
      <c r="AG21" s="7" t="n">
        <f>+Prezzi!AG21*Superficie!W21/1000</f>
        <v>3027.6396256921385</v>
      </c>
      <c r="AH21" s="7" t="n">
        <f>+Prezzi!AH21*Superficie!X21/1000</f>
        <v>2943.8686457418185</v>
      </c>
      <c r="AI21" s="7" t="n">
        <f>+Prezzi!AI21*Superficie!Y21/1000</f>
        <v>3027.6017609622586</v>
      </c>
      <c r="AJ21" s="7" t="n">
        <f>+Prezzi!AJ21*Superficie!Z21/1000</f>
        <v>3090.2200995334388</v>
      </c>
      <c r="AK21" s="7" t="n">
        <f>+Prezzi!AK21*Superficie!AA21/1000</f>
        <v>3172.4489791513906</v>
      </c>
      <c r="AL21" s="7" t="n">
        <f>+Prezzi!AL21*Superficie!AB21/1000</f>
        <v>3266.1399294243665</v>
      </c>
      <c r="AM21" s="7" t="n">
        <f>+Prezzi!AM21*Superficie!AC21/1000</f>
        <v>3291.6407658508574</v>
      </c>
      <c r="AN21" s="7" t="n">
        <f>+Prezzi!AN21*Superficie!AD21/1000</f>
        <v>3267.9071809662946</v>
      </c>
      <c r="AO21" s="7" t="n">
        <f>+Prezzi!AO21*Superficie!AE21/1000</f>
        <v>3263.0341797520455</v>
      </c>
      <c r="AP21" s="7" t="n">
        <f>+Prezzi!AP21*Superficie!AF21/1000</f>
        <v>0</v>
      </c>
      <c r="AQ21" s="7" t="n">
        <f>+Prezzi!AQ21*Superficie!AG21/1000</f>
        <v>0</v>
      </c>
      <c r="AR21" s="7" t="n">
        <f>+Prezzi!AR21*Superficie!AH21/1000</f>
        <v>0</v>
      </c>
      <c r="AS21" s="7" t="n">
        <f>+Prezzi!AS21*Superficie!AI21/1000</f>
        <v>0</v>
      </c>
      <c r="AT21" s="7" t="n">
        <f>+Prezzi!AT21*Superficie!AJ21/1000</f>
        <v>0</v>
      </c>
      <c r="AU21" s="7" t="n">
        <f>+Prezzi!AU21*Superficie!AK21/1000</f>
        <v>0</v>
      </c>
      <c r="AV21" s="7" t="n">
        <f>+Prezzi!AV21*Superficie!AL21/1000</f>
        <v>0</v>
      </c>
      <c r="AW21" s="7" t="n">
        <f>+Prezzi!AW21*Superficie!AM21/1000</f>
        <v>0</v>
      </c>
      <c r="AX21" s="7" t="n">
        <f>+Prezzi!AX21*Superficie!AN21/1000</f>
        <v>0</v>
      </c>
      <c r="AY21" s="7" t="n">
        <f>+Prezzi!AY21*Superficie!AO21/1000</f>
        <v>0</v>
      </c>
      <c r="AZ21" s="7" t="n">
        <f>+Prezzi!AZ21*Superficie!AP21/1000</f>
        <v>0</v>
      </c>
      <c r="BA21" s="7" t="n">
        <f>+Prezzi!BA21*Superficie!AQ21/1000</f>
        <v>0</v>
      </c>
      <c r="BB21" s="7" t="n">
        <f>+Prezzi!BB21*Superficie!AR21/1000</f>
        <v>0</v>
      </c>
      <c r="BC21" s="7" t="n">
        <f>+Prezzi!BC21*Superficie!AS21/1000</f>
        <v>0</v>
      </c>
      <c r="BD21" s="7" t="n">
        <f>+Prezzi!BD21*Superficie!AT21/1000</f>
        <v>0</v>
      </c>
      <c r="BE21" s="7" t="n">
        <f>+Prezzi!BE21*Superficie!AU21/1000</f>
        <v>0</v>
      </c>
      <c r="BF21" s="7" t="n">
        <f>+Prezzi!BF21*Superficie!AV21/1000</f>
        <v>0</v>
      </c>
      <c r="BG21" s="7" t="n">
        <f>+Prezzi!BG21*Superficie!AW21/1000</f>
        <v>0</v>
      </c>
      <c r="BH21" s="7" t="n">
        <f>+Prezzi!BH21*Superficie!AX21/1000</f>
        <v>0</v>
      </c>
      <c r="BI21" s="7" t="n">
        <f>+Prezzi!BI21*Superficie!AY21/1000</f>
        <v>0</v>
      </c>
      <c r="BJ21" s="7" t="n">
        <f>+Prezzi!BJ21*Superficie!AZ21/1000</f>
        <v>0</v>
      </c>
      <c r="BK21" s="7" t="n">
        <f>+Prezzi!BK21*Superficie!BA21/1000</f>
        <v>0</v>
      </c>
      <c r="BL21" s="7" t="n">
        <f>+Prezzi!BL21*Superficie!BB21/1000</f>
        <v>0</v>
      </c>
      <c r="BM21" s="7" t="n">
        <f>+Prezzi!BM21*Superficie!BC21/1000</f>
        <v>0</v>
      </c>
      <c r="BN21" s="7" t="n">
        <f>+Prezzi!BN21*Superficie!BD21/1000</f>
        <v>0</v>
      </c>
      <c r="BO21" s="29"/>
    </row>
    <row r="22" ht="12.75" customHeight="1">
      <c r="A22" s="9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 t="n">
        <f>+Prezzi!L22*Superficie!B22/1000</f>
        <v>1020.5505372822532</v>
      </c>
      <c r="M22" s="7" t="n">
        <f>+Prezzi!M22*Superficie!C22/1000</f>
        <v>1014.9431561985417</v>
      </c>
      <c r="N22" s="7" t="n">
        <f>+Prezzi!N22*Superficie!D22/1000</f>
        <v>1089.6093351136522</v>
      </c>
      <c r="O22" s="7" t="n">
        <f>+Prezzi!O22*Superficie!E22/1000</f>
        <v>1213.8993500949091</v>
      </c>
      <c r="P22" s="7" t="n">
        <f>+Prezzi!P22*Superficie!F22/1000</f>
        <v>1458.6090332498623</v>
      </c>
      <c r="Q22" s="7" t="n">
        <f>+Prezzi!Q22*Superficie!G22/1000</f>
        <v>1642.7796129277733</v>
      </c>
      <c r="R22" s="7" t="n">
        <f>+Prezzi!R22*Superficie!H22/1000</f>
        <v>1820.1262742330084</v>
      </c>
      <c r="S22" s="7" t="n">
        <f>+Prezzi!S22*Superficie!I22/1000</f>
        <v>2075.8696072906168</v>
      </c>
      <c r="T22" s="7" t="n">
        <f>+Prezzi!T22*Superficie!J22/1000</f>
        <v>2616.1907819661174</v>
      </c>
      <c r="U22" s="7" t="n">
        <f>+Prezzi!U22*Superficie!K22/1000</f>
        <v>3243.6864243393065</v>
      </c>
      <c r="V22" s="7" t="n">
        <f>+Prezzi!V22*Superficie!L22/1000</f>
        <v>3983.6105733841632</v>
      </c>
      <c r="W22" s="7" t="n">
        <f>+Prezzi!W22*Superficie!M22/1000</f>
        <v>4624.1682313130559</v>
      </c>
      <c r="X22" s="7" t="n">
        <f>+Prezzi!X22*Superficie!N22/1000</f>
        <v>4815.2445981947021</v>
      </c>
      <c r="Y22" s="7" t="n">
        <f>+Prezzi!Y22*Superficie!O22/1000</f>
        <v>5221.1968185722317</v>
      </c>
      <c r="Z22" s="7" t="n">
        <f>+Prezzi!Z22*Superficie!P22/1000</f>
        <v>5372.2842110027905</v>
      </c>
      <c r="AA22" s="7" t="n">
        <f>+Prezzi!AA22*Superficie!Q22/1000</f>
        <v>5298.9473733186514</v>
      </c>
      <c r="AB22" s="7" t="n">
        <f>+Prezzi!AB22*Superficie!R22/1000</f>
        <v>5240.8888394386149</v>
      </c>
      <c r="AC22" s="7" t="n">
        <f>+Prezzi!AC22*Superficie!S22/1000</f>
        <v>5614.7620427445045</v>
      </c>
      <c r="AD22" s="7" t="n">
        <f>+Prezzi!AD22*Superficie!T22/1000</f>
        <v>5840.457834860561</v>
      </c>
      <c r="AE22" s="7" t="n">
        <f>+Prezzi!AE22*Superficie!U22/1000</f>
        <v>6113.9489622494475</v>
      </c>
      <c r="AF22" s="7" t="n">
        <f>+Prezzi!AF22*Superficie!V22/1000</f>
        <v>6378.6729672512574</v>
      </c>
      <c r="AG22" s="7" t="n">
        <f>+Prezzi!AG22*Superficie!W22/1000</f>
        <v>6551.8115198484384</v>
      </c>
      <c r="AH22" s="7" t="n">
        <f>+Prezzi!AH22*Superficie!X22/1000</f>
        <v>6531.2467600494701</v>
      </c>
      <c r="AI22" s="7" t="n">
        <f>+Prezzi!AI22*Superficie!Y22/1000</f>
        <v>6745.0163163511188</v>
      </c>
      <c r="AJ22" s="7" t="n">
        <f>+Prezzi!AJ22*Superficie!Z22/1000</f>
        <v>6858.8878322345699</v>
      </c>
      <c r="AK22" s="7" t="n">
        <f>+Prezzi!AK22*Superficie!AA22/1000</f>
        <v>6896.85000694071</v>
      </c>
      <c r="AL22" s="7" t="n">
        <f>+Prezzi!AL22*Superficie!AB22/1000</f>
        <v>6791.485432030021</v>
      </c>
      <c r="AM22" s="7" t="n">
        <f>+Prezzi!AM22*Superficie!AC22/1000</f>
        <v>6688.2181515827951</v>
      </c>
      <c r="AN22" s="7" t="n">
        <f>+Prezzi!AN22*Superficie!AD22/1000</f>
        <v>6532.3871832037757</v>
      </c>
      <c r="AO22" s="7" t="n">
        <f>+Prezzi!AO22*Superficie!AE22/1000</f>
        <v>6404.0867414415734</v>
      </c>
      <c r="AP22" s="7" t="n">
        <f>+Prezzi!AP22*Superficie!AF22/1000</f>
        <v>0</v>
      </c>
      <c r="AQ22" s="7" t="n">
        <f>+Prezzi!AQ22*Superficie!AG22/1000</f>
        <v>0</v>
      </c>
      <c r="AR22" s="7" t="n">
        <f>+Prezzi!AR22*Superficie!AH22/1000</f>
        <v>0</v>
      </c>
      <c r="AS22" s="7" t="n">
        <f>+Prezzi!AS22*Superficie!AI22/1000</f>
        <v>0</v>
      </c>
      <c r="AT22" s="7" t="n">
        <f>+Prezzi!AT22*Superficie!AJ22/1000</f>
        <v>0</v>
      </c>
      <c r="AU22" s="7" t="n">
        <f>+Prezzi!AU22*Superficie!AK22/1000</f>
        <v>0</v>
      </c>
      <c r="AV22" s="7" t="n">
        <f>+Prezzi!AV22*Superficie!AL22/1000</f>
        <v>0</v>
      </c>
      <c r="AW22" s="7" t="n">
        <f>+Prezzi!AW22*Superficie!AM22/1000</f>
        <v>0</v>
      </c>
      <c r="AX22" s="7" t="n">
        <f>+Prezzi!AX22*Superficie!AN22/1000</f>
        <v>0</v>
      </c>
      <c r="AY22" s="7" t="n">
        <f>+Prezzi!AY22*Superficie!AO22/1000</f>
        <v>0</v>
      </c>
      <c r="AZ22" s="7" t="n">
        <f>+Prezzi!AZ22*Superficie!AP22/1000</f>
        <v>0</v>
      </c>
      <c r="BA22" s="7" t="n">
        <f>+Prezzi!BA22*Superficie!AQ22/1000</f>
        <v>0</v>
      </c>
      <c r="BB22" s="7" t="n">
        <f>+Prezzi!BB22*Superficie!AR22/1000</f>
        <v>0</v>
      </c>
      <c r="BC22" s="7" t="n">
        <f>+Prezzi!BC22*Superficie!AS22/1000</f>
        <v>0</v>
      </c>
      <c r="BD22" s="7" t="n">
        <f>+Prezzi!BD22*Superficie!AT22/1000</f>
        <v>0</v>
      </c>
      <c r="BE22" s="7" t="n">
        <f>+Prezzi!BE22*Superficie!AU22/1000</f>
        <v>0</v>
      </c>
      <c r="BF22" s="7" t="n">
        <f>+Prezzi!BF22*Superficie!AV22/1000</f>
        <v>0</v>
      </c>
      <c r="BG22" s="7" t="n">
        <f>+Prezzi!BG22*Superficie!AW22/1000</f>
        <v>0</v>
      </c>
      <c r="BH22" s="7" t="n">
        <f>+Prezzi!BH22*Superficie!AX22/1000</f>
        <v>0</v>
      </c>
      <c r="BI22" s="7" t="n">
        <f>+Prezzi!BI22*Superficie!AY22/1000</f>
        <v>0</v>
      </c>
      <c r="BJ22" s="7" t="n">
        <f>+Prezzi!BJ22*Superficie!AZ22/1000</f>
        <v>0</v>
      </c>
      <c r="BK22" s="7" t="n">
        <f>+Prezzi!BK22*Superficie!BA22/1000</f>
        <v>0</v>
      </c>
      <c r="BL22" s="7" t="n">
        <f>+Prezzi!BL22*Superficie!BB22/1000</f>
        <v>0</v>
      </c>
      <c r="BM22" s="7" t="n">
        <f>+Prezzi!BM22*Superficie!BC22/1000</f>
        <v>0</v>
      </c>
      <c r="BN22" s="7" t="n">
        <f>+Prezzi!BN22*Superficie!BD22/1000</f>
        <v>0</v>
      </c>
      <c r="BO22" s="29"/>
    </row>
    <row r="23" ht="12.75" customHeight="1">
      <c r="A23" s="9" t="s">
        <v>18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 t="n">
        <f>+Prezzi!L23*Superficie!B23/1000</f>
        <v>3984.101920149028</v>
      </c>
      <c r="M23" s="7" t="n">
        <f>+Prezzi!M23*Superficie!C23/1000</f>
        <v>3945.1323885557867</v>
      </c>
      <c r="N23" s="7" t="n">
        <f>+Prezzi!N23*Superficie!D23/1000</f>
        <v>4291.5242150485346</v>
      </c>
      <c r="O23" s="7" t="n">
        <f>+Prezzi!O23*Superficie!E23/1000</f>
        <v>4896.1300288445282</v>
      </c>
      <c r="P23" s="7" t="n">
        <f>+Prezzi!P23*Superficie!F23/1000</f>
        <v>5762.360644373578</v>
      </c>
      <c r="Q23" s="7" t="n">
        <f>+Prezzi!Q23*Superficie!G23/1000</f>
        <v>6230.4595010541771</v>
      </c>
      <c r="R23" s="7" t="n">
        <f>+Prezzi!R23*Superficie!H23/1000</f>
        <v>6631.6657427347727</v>
      </c>
      <c r="S23" s="7" t="n">
        <f>+Prezzi!S23*Superficie!I23/1000</f>
        <v>7894.1638617469171</v>
      </c>
      <c r="T23" s="7" t="n">
        <f>+Prezzi!T23*Superficie!J23/1000</f>
        <v>9469.0420306042543</v>
      </c>
      <c r="U23" s="7" t="n">
        <f>+Prezzi!U23*Superficie!K23/1000</f>
        <v>11638.738664836435</v>
      </c>
      <c r="V23" s="7" t="n">
        <f>+Prezzi!V23*Superficie!L23/1000</f>
        <v>14388.355416850522</v>
      </c>
      <c r="W23" s="7" t="n">
        <f>+Prezzi!W23*Superficie!M23/1000</f>
        <v>15433.439736781907</v>
      </c>
      <c r="X23" s="7" t="n">
        <f>+Prezzi!X23*Superficie!N23/1000</f>
        <v>15171.728173570889</v>
      </c>
      <c r="Y23" s="7" t="n">
        <f>+Prezzi!Y23*Superficie!O23/1000</f>
        <v>14751.172240451766</v>
      </c>
      <c r="Z23" s="7" t="n">
        <f>+Prezzi!Z23*Superficie!P23/1000</f>
        <v>14453.367157680079</v>
      </c>
      <c r="AA23" s="7" t="n">
        <f>+Prezzi!AA23*Superficie!Q23/1000</f>
        <v>14399.884011122767</v>
      </c>
      <c r="AB23" s="7" t="n">
        <f>+Prezzi!AB23*Superficie!R23/1000</f>
        <v>13969.302978091664</v>
      </c>
      <c r="AC23" s="7" t="n">
        <f>+Prezzi!AC23*Superficie!S23/1000</f>
        <v>14085.738326507091</v>
      </c>
      <c r="AD23" s="7" t="n">
        <f>+Prezzi!AD23*Superficie!T23/1000</f>
        <v>14395.904239969876</v>
      </c>
      <c r="AE23" s="7" t="n">
        <f>+Prezzi!AE23*Superficie!U23/1000</f>
        <v>14677.157083526359</v>
      </c>
      <c r="AF23" s="7" t="n">
        <f>+Prezzi!AF23*Superficie!V23/1000</f>
        <v>14710.09702544884</v>
      </c>
      <c r="AG23" s="7" t="n">
        <f>+Prezzi!AG23*Superficie!W23/1000</f>
        <v>14770.427896098026</v>
      </c>
      <c r="AH23" s="7" t="n">
        <f>+Prezzi!AH23*Superficie!X23/1000</f>
        <v>14747.27961671608</v>
      </c>
      <c r="AI23" s="7" t="n">
        <f>+Prezzi!AI23*Superficie!Y23/1000</f>
        <v>14578.954719677036</v>
      </c>
      <c r="AJ23" s="7" t="n">
        <f>+Prezzi!AJ23*Superficie!Z23/1000</f>
        <v>14316.104388819247</v>
      </c>
      <c r="AK23" s="7" t="n">
        <f>+Prezzi!AK23*Superficie!AA23/1000</f>
        <v>14170.619193656725</v>
      </c>
      <c r="AL23" s="7" t="n">
        <f>+Prezzi!AL23*Superficie!AB23/1000</f>
        <v>13974.421225488595</v>
      </c>
      <c r="AM23" s="7" t="n">
        <f>+Prezzi!AM23*Superficie!AC23/1000</f>
        <v>13647.304822445465</v>
      </c>
      <c r="AN23" s="7" t="n">
        <f>+Prezzi!AN23*Superficie!AD23/1000</f>
        <v>13404.295961151231</v>
      </c>
      <c r="AO23" s="7" t="n">
        <f>+Prezzi!AO23*Superficie!AE23/1000</f>
        <v>13114.7856232868</v>
      </c>
      <c r="AP23" s="7" t="n">
        <f>+Prezzi!AP23*Superficie!AF23/1000</f>
        <v>0</v>
      </c>
      <c r="AQ23" s="7" t="n">
        <f>+Prezzi!AQ23*Superficie!AG23/1000</f>
        <v>0</v>
      </c>
      <c r="AR23" s="7" t="n">
        <f>+Prezzi!AR23*Superficie!AH23/1000</f>
        <v>0</v>
      </c>
      <c r="AS23" s="7" t="n">
        <f>+Prezzi!AS23*Superficie!AI23/1000</f>
        <v>0</v>
      </c>
      <c r="AT23" s="7" t="n">
        <f>+Prezzi!AT23*Superficie!AJ23/1000</f>
        <v>0</v>
      </c>
      <c r="AU23" s="7" t="n">
        <f>+Prezzi!AU23*Superficie!AK23/1000</f>
        <v>0</v>
      </c>
      <c r="AV23" s="7" t="n">
        <f>+Prezzi!AV23*Superficie!AL23/1000</f>
        <v>0</v>
      </c>
      <c r="AW23" s="7" t="n">
        <f>+Prezzi!AW23*Superficie!AM23/1000</f>
        <v>0</v>
      </c>
      <c r="AX23" s="7" t="n">
        <f>+Prezzi!AX23*Superficie!AN23/1000</f>
        <v>0</v>
      </c>
      <c r="AY23" s="7" t="n">
        <f>+Prezzi!AY23*Superficie!AO23/1000</f>
        <v>0</v>
      </c>
      <c r="AZ23" s="7" t="n">
        <f>+Prezzi!AZ23*Superficie!AP23/1000</f>
        <v>0</v>
      </c>
      <c r="BA23" s="7" t="n">
        <f>+Prezzi!BA23*Superficie!AQ23/1000</f>
        <v>0</v>
      </c>
      <c r="BB23" s="7" t="n">
        <f>+Prezzi!BB23*Superficie!AR23/1000</f>
        <v>0</v>
      </c>
      <c r="BC23" s="7" t="n">
        <f>+Prezzi!BC23*Superficie!AS23/1000</f>
        <v>0</v>
      </c>
      <c r="BD23" s="7" t="n">
        <f>+Prezzi!BD23*Superficie!AT23/1000</f>
        <v>0</v>
      </c>
      <c r="BE23" s="7" t="n">
        <f>+Prezzi!BE23*Superficie!AU23/1000</f>
        <v>0</v>
      </c>
      <c r="BF23" s="7" t="n">
        <f>+Prezzi!BF23*Superficie!AV23/1000</f>
        <v>0</v>
      </c>
      <c r="BG23" s="7" t="n">
        <f>+Prezzi!BG23*Superficie!AW23/1000</f>
        <v>0</v>
      </c>
      <c r="BH23" s="7" t="n">
        <f>+Prezzi!BH23*Superficie!AX23/1000</f>
        <v>0</v>
      </c>
      <c r="BI23" s="7" t="n">
        <f>+Prezzi!BI23*Superficie!AY23/1000</f>
        <v>0</v>
      </c>
      <c r="BJ23" s="7" t="n">
        <f>+Prezzi!BJ23*Superficie!AZ23/1000</f>
        <v>0</v>
      </c>
      <c r="BK23" s="7" t="n">
        <f>+Prezzi!BK23*Superficie!BA23/1000</f>
        <v>0</v>
      </c>
      <c r="BL23" s="7" t="n">
        <f>+Prezzi!BL23*Superficie!BB23/1000</f>
        <v>0</v>
      </c>
      <c r="BM23" s="7" t="n">
        <f>+Prezzi!BM23*Superficie!BC23/1000</f>
        <v>0</v>
      </c>
      <c r="BN23" s="7" t="n">
        <f>+Prezzi!BN23*Superficie!BD23/1000</f>
        <v>0</v>
      </c>
      <c r="BO23" s="29"/>
    </row>
    <row r="24" ht="12.75" customHeight="1">
      <c r="A24" s="9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 t="n">
        <f>+Prezzi!L24*Superficie!B24/1000</f>
        <v>831.93636671342108</v>
      </c>
      <c r="M24" s="7" t="n">
        <f>+Prezzi!M24*Superficie!C24/1000</f>
        <v>818.93317028818387</v>
      </c>
      <c r="N24" s="7" t="n">
        <f>+Prezzi!N24*Superficie!D24/1000</f>
        <v>854.18875326904356</v>
      </c>
      <c r="O24" s="7" t="n">
        <f>+Prezzi!O24*Superficie!E24/1000</f>
        <v>930.62009478054063</v>
      </c>
      <c r="P24" s="7" t="n">
        <f>+Prezzi!P24*Superficie!F24/1000</f>
        <v>1095.1614911295185</v>
      </c>
      <c r="Q24" s="7" t="n">
        <f>+Prezzi!Q24*Superficie!G24/1000</f>
        <v>1237.6334678760345</v>
      </c>
      <c r="R24" s="7" t="n">
        <f>+Prezzi!R24*Superficie!H24/1000</f>
        <v>1399.4852429448163</v>
      </c>
      <c r="S24" s="7" t="n">
        <f>+Prezzi!S24*Superficie!I24/1000</f>
        <v>1688.1282306495089</v>
      </c>
      <c r="T24" s="7" t="n">
        <f>+Prezzi!T24*Superficie!J24/1000</f>
        <v>2020.2754314088131</v>
      </c>
      <c r="U24" s="7" t="n">
        <f>+Prezzi!U24*Superficie!K24/1000</f>
        <v>2679.827964838752</v>
      </c>
      <c r="V24" s="7" t="n">
        <f>+Prezzi!V24*Superficie!L24/1000</f>
        <v>3324.5824062119118</v>
      </c>
      <c r="W24" s="7" t="n">
        <f>+Prezzi!W24*Superficie!M24/1000</f>
        <v>3902.3877493355812</v>
      </c>
      <c r="X24" s="7" t="n">
        <f>+Prezzi!X24*Superficie!N24/1000</f>
        <v>4256.4060911275465</v>
      </c>
      <c r="Y24" s="7" t="n">
        <f>+Prezzi!Y24*Superficie!O24/1000</f>
        <v>4549.6011249811299</v>
      </c>
      <c r="Z24" s="7" t="n">
        <f>+Prezzi!Z24*Superficie!P24/1000</f>
        <v>4704.6397163167348</v>
      </c>
      <c r="AA24" s="7" t="n">
        <f>+Prezzi!AA24*Superficie!Q24/1000</f>
        <v>5022.0874413210668</v>
      </c>
      <c r="AB24" s="7" t="n">
        <f>+Prezzi!AB24*Superficie!R24/1000</f>
        <v>5184.5142730566013</v>
      </c>
      <c r="AC24" s="7" t="n">
        <f>+Prezzi!AC24*Superficie!S24/1000</f>
        <v>5649.9588882186063</v>
      </c>
      <c r="AD24" s="7" t="n">
        <f>+Prezzi!AD24*Superficie!T24/1000</f>
        <v>6172.4601417314743</v>
      </c>
      <c r="AE24" s="7" t="n">
        <f>+Prezzi!AE24*Superficie!U24/1000</f>
        <v>6663.2034231185407</v>
      </c>
      <c r="AF24" s="7" t="n">
        <f>+Prezzi!AF24*Superficie!V24/1000</f>
        <v>6922.9905927350064</v>
      </c>
      <c r="AG24" s="7" t="n">
        <f>+Prezzi!AG24*Superficie!W24/1000</f>
        <v>7050.828066365244</v>
      </c>
      <c r="AH24" s="7" t="n">
        <f>+Prezzi!AH24*Superficie!X24/1000</f>
        <v>7072.8494862220414</v>
      </c>
      <c r="AI24" s="7" t="n">
        <f>+Prezzi!AI24*Superficie!Y24/1000</f>
        <v>7202.1201598260541</v>
      </c>
      <c r="AJ24" s="7" t="n">
        <f>+Prezzi!AJ24*Superficie!Z24/1000</f>
        <v>7358.408557105362</v>
      </c>
      <c r="AK24" s="7" t="n">
        <f>+Prezzi!AK24*Superficie!AA24/1000</f>
        <v>7851.428803974979</v>
      </c>
      <c r="AL24" s="7" t="n">
        <f>+Prezzi!AL24*Superficie!AB24/1000</f>
        <v>7924.8953275823797</v>
      </c>
      <c r="AM24" s="7" t="n">
        <f>+Prezzi!AM24*Superficie!AC24/1000</f>
        <v>7769.1156579082144</v>
      </c>
      <c r="AN24" s="7" t="n">
        <f>+Prezzi!AN24*Superficie!AD24/1000</f>
        <v>7598.3041115453552</v>
      </c>
      <c r="AO24" s="7" t="n">
        <f>+Prezzi!AO24*Superficie!AE24/1000</f>
        <v>7426.7606805852693</v>
      </c>
      <c r="AP24" s="7" t="n">
        <f>+Prezzi!AP24*Superficie!AF24/1000</f>
        <v>0</v>
      </c>
      <c r="AQ24" s="7" t="n">
        <f>+Prezzi!AQ24*Superficie!AG24/1000</f>
        <v>0</v>
      </c>
      <c r="AR24" s="7" t="n">
        <f>+Prezzi!AR24*Superficie!AH24/1000</f>
        <v>0</v>
      </c>
      <c r="AS24" s="7" t="n">
        <f>+Prezzi!AS24*Superficie!AI24/1000</f>
        <v>0</v>
      </c>
      <c r="AT24" s="7" t="n">
        <f>+Prezzi!AT24*Superficie!AJ24/1000</f>
        <v>0</v>
      </c>
      <c r="AU24" s="7" t="n">
        <f>+Prezzi!AU24*Superficie!AK24/1000</f>
        <v>0</v>
      </c>
      <c r="AV24" s="7" t="n">
        <f>+Prezzi!AV24*Superficie!AL24/1000</f>
        <v>0</v>
      </c>
      <c r="AW24" s="7" t="n">
        <f>+Prezzi!AW24*Superficie!AM24/1000</f>
        <v>0</v>
      </c>
      <c r="AX24" s="7" t="n">
        <f>+Prezzi!AX24*Superficie!AN24/1000</f>
        <v>0</v>
      </c>
      <c r="AY24" s="7" t="n">
        <f>+Prezzi!AY24*Superficie!AO24/1000</f>
        <v>0</v>
      </c>
      <c r="AZ24" s="7" t="n">
        <f>+Prezzi!AZ24*Superficie!AP24/1000</f>
        <v>0</v>
      </c>
      <c r="BA24" s="7" t="n">
        <f>+Prezzi!BA24*Superficie!AQ24/1000</f>
        <v>0</v>
      </c>
      <c r="BB24" s="7" t="n">
        <f>+Prezzi!BB24*Superficie!AR24/1000</f>
        <v>0</v>
      </c>
      <c r="BC24" s="7" t="n">
        <f>+Prezzi!BC24*Superficie!AS24/1000</f>
        <v>0</v>
      </c>
      <c r="BD24" s="7" t="n">
        <f>+Prezzi!BD24*Superficie!AT24/1000</f>
        <v>0</v>
      </c>
      <c r="BE24" s="7" t="n">
        <f>+Prezzi!BE24*Superficie!AU24/1000</f>
        <v>0</v>
      </c>
      <c r="BF24" s="7" t="n">
        <f>+Prezzi!BF24*Superficie!AV24/1000</f>
        <v>0</v>
      </c>
      <c r="BG24" s="7" t="n">
        <f>+Prezzi!BG24*Superficie!AW24/1000</f>
        <v>0</v>
      </c>
      <c r="BH24" s="7" t="n">
        <f>+Prezzi!BH24*Superficie!AX24/1000</f>
        <v>0</v>
      </c>
      <c r="BI24" s="7" t="n">
        <f>+Prezzi!BI24*Superficie!AY24/1000</f>
        <v>0</v>
      </c>
      <c r="BJ24" s="7" t="n">
        <f>+Prezzi!BJ24*Superficie!AZ24/1000</f>
        <v>0</v>
      </c>
      <c r="BK24" s="7" t="n">
        <f>+Prezzi!BK24*Superficie!BA24/1000</f>
        <v>0</v>
      </c>
      <c r="BL24" s="7" t="n">
        <f>+Prezzi!BL24*Superficie!BB24/1000</f>
        <v>0</v>
      </c>
      <c r="BM24" s="7" t="n">
        <f>+Prezzi!BM24*Superficie!BC24/1000</f>
        <v>0</v>
      </c>
      <c r="BN24" s="7" t="n">
        <f>+Prezzi!BN24*Superficie!BD24/1000</f>
        <v>0</v>
      </c>
      <c r="BO24" s="29"/>
    </row>
    <row r="25" ht="12.75" customHeight="1"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29"/>
    </row>
    <row r="26" ht="12.75" customHeight="1">
      <c r="A26" s="9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 t="n">
        <f t="shared" ref="L26:BL26" si="0">SUM(L5:L24)</f>
        <v>33367.111045756421</v>
      </c>
      <c r="M26" s="7" t="n">
        <f t="shared" si="0"/>
        <v>33134.892669319801</v>
      </c>
      <c r="N26" s="7" t="n">
        <f t="shared" si="0"/>
        <v>36141.577749837103</v>
      </c>
      <c r="O26" s="7" t="n">
        <f t="shared" si="0"/>
        <v>43453.778496156083</v>
      </c>
      <c r="P26" s="7" t="n">
        <f t="shared" si="0"/>
        <v>54505.215224243278</v>
      </c>
      <c r="Q26" s="7" t="n">
        <f t="shared" si="0"/>
        <v>63332.535124893708</v>
      </c>
      <c r="R26" s="7" t="n">
        <f t="shared" si="0"/>
        <v>74666.583516168728</v>
      </c>
      <c r="S26" s="7" t="n">
        <f t="shared" si="0"/>
        <v>85979.155142280069</v>
      </c>
      <c r="T26" s="7" t="n">
        <f t="shared" si="0"/>
        <v>104809.2748481171</v>
      </c>
      <c r="U26" s="7" t="n">
        <f t="shared" si="0"/>
        <v>130720.30314541608</v>
      </c>
      <c r="V26" s="7" t="n">
        <f t="shared" si="0"/>
        <v>162188.3730782528</v>
      </c>
      <c r="W26" s="7" t="n">
        <f t="shared" si="0"/>
        <v>173631.59082566839</v>
      </c>
      <c r="X26" s="7" t="n">
        <f t="shared" si="0"/>
        <v>165923.97749915023</v>
      </c>
      <c r="Y26" s="7" t="n">
        <f t="shared" si="0"/>
        <v>164530.5774834457</v>
      </c>
      <c r="Z26" s="7" t="n">
        <f t="shared" si="0"/>
        <v>163280.07529951943</v>
      </c>
      <c r="AA26" s="7" t="n">
        <f t="shared" si="0"/>
        <v>165326.2840187182</v>
      </c>
      <c r="AB26" s="7" t="n">
        <f t="shared" si="0"/>
        <v>166911.63203357271</v>
      </c>
      <c r="AC26" s="7" t="n">
        <f t="shared" si="0"/>
        <v>176407.60545538669</v>
      </c>
      <c r="AD26" s="7" t="n">
        <f t="shared" si="0"/>
        <v>185327.10046012403</v>
      </c>
      <c r="AE26" s="7" t="n">
        <f t="shared" si="0"/>
        <v>198920.95925795424</v>
      </c>
      <c r="AF26" s="7" t="n">
        <f t="shared" si="0"/>
        <v>209718.17089174467</v>
      </c>
      <c r="AG26" s="7" t="n">
        <f t="shared" si="0"/>
        <v>216551.59445886782</v>
      </c>
      <c r="AH26" s="7" t="n">
        <f t="shared" si="0"/>
        <v>211528.55270551681</v>
      </c>
      <c r="AI26" s="7" t="n">
        <f t="shared" si="0"/>
        <v>214903.27310030349</v>
      </c>
      <c r="AJ26" s="7" t="n">
        <f t="shared" si="0"/>
        <v>219770.54994813554</v>
      </c>
      <c r="AK26" s="7" t="n">
        <f t="shared" si="0"/>
        <v>227794.70303436171</v>
      </c>
      <c r="AL26" s="7" t="n">
        <f t="shared" si="0"/>
        <v>231341.41685002181</v>
      </c>
      <c r="AM26" s="7" t="n">
        <f t="shared" si="0"/>
        <v>234824.27981982328</v>
      </c>
      <c r="AN26" s="7" t="n">
        <f t="shared" si="0"/>
        <v>240280.9697221737</v>
      </c>
      <c r="AO26" s="7" t="n">
        <f t="shared" si="0"/>
        <v>242275.71339579707</v>
      </c>
      <c r="AP26" s="7" t="n">
        <f t="shared" si="0"/>
        <v>0</v>
      </c>
      <c r="AQ26" s="7" t="n">
        <f t="shared" si="0"/>
        <v>0</v>
      </c>
      <c r="AR26" s="7" t="n">
        <f t="shared" si="0"/>
        <v>0</v>
      </c>
      <c r="AS26" s="7" t="n">
        <f t="shared" si="0"/>
        <v>0</v>
      </c>
      <c r="AT26" s="7" t="n">
        <f t="shared" si="0"/>
        <v>0</v>
      </c>
      <c r="AU26" s="7" t="n">
        <f t="shared" si="0"/>
        <v>0</v>
      </c>
      <c r="AV26" s="7" t="n">
        <f t="shared" si="0"/>
        <v>0</v>
      </c>
      <c r="AW26" s="7" t="n">
        <f t="shared" si="0"/>
        <v>0</v>
      </c>
      <c r="AX26" s="7" t="n">
        <f t="shared" si="0"/>
        <v>0</v>
      </c>
      <c r="AY26" s="7" t="n">
        <f t="shared" si="0"/>
        <v>0</v>
      </c>
      <c r="AZ26" s="7" t="n">
        <f t="shared" si="0"/>
        <v>0</v>
      </c>
      <c r="BA26" s="7" t="n">
        <f t="shared" si="0"/>
        <v>0</v>
      </c>
      <c r="BB26" s="7" t="n">
        <f t="shared" si="0"/>
        <v>0</v>
      </c>
      <c r="BC26" s="7" t="n">
        <f t="shared" si="0"/>
        <v>0</v>
      </c>
      <c r="BD26" s="7" t="n">
        <f t="shared" si="0"/>
        <v>0</v>
      </c>
      <c r="BE26" s="7" t="n">
        <f t="shared" si="0"/>
        <v>0</v>
      </c>
      <c r="BF26" s="7" t="n">
        <f t="shared" si="0"/>
        <v>0</v>
      </c>
      <c r="BG26" s="7" t="n">
        <f t="shared" si="0"/>
        <v>0</v>
      </c>
      <c r="BH26" s="7" t="n">
        <f t="shared" si="0"/>
        <v>0</v>
      </c>
      <c r="BI26" s="7" t="n">
        <f t="shared" si="0"/>
        <v>0</v>
      </c>
      <c r="BJ26" s="7" t="n">
        <f t="shared" si="0"/>
        <v>0</v>
      </c>
      <c r="BK26" s="7" t="n">
        <f t="shared" si="0"/>
        <v>0</v>
      </c>
      <c r="BL26" s="7" t="n">
        <f t="shared" si="0"/>
        <v>0</v>
      </c>
      <c r="BM26" s="7" t="n">
        <f>SUM(BM5:BM24)</f>
        <v>0</v>
      </c>
      <c r="BN26" s="7" t="n">
        <f>SUM(BN5:BN24)</f>
        <v>0</v>
      </c>
      <c r="BO26" s="29"/>
    </row>
    <row r="27" ht="12.75" customHeight="1">
      <c r="B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29"/>
    </row>
    <row r="28" ht="12.75" customHeight="1">
      <c r="A28" s="9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 t="n">
        <f t="shared" ref="L28:BL28" si="1">SUM(L5:L7,L11)</f>
        <v>6130.3429244406661</v>
      </c>
      <c r="M28" s="7" t="n">
        <f t="shared" si="1"/>
        <v>5957.2943571179003</v>
      </c>
      <c r="N28" s="7" t="n">
        <f t="shared" si="1"/>
        <v>6282.9848684133631</v>
      </c>
      <c r="O28" s="7" t="n">
        <f t="shared" si="1"/>
        <v>7462.0209993504159</v>
      </c>
      <c r="P28" s="7" t="n">
        <f t="shared" si="1"/>
        <v>9281.106248785547</v>
      </c>
      <c r="Q28" s="7" t="n">
        <f t="shared" si="1"/>
        <v>11181.953463777863</v>
      </c>
      <c r="R28" s="7" t="n">
        <f t="shared" si="1"/>
        <v>14119.134494549315</v>
      </c>
      <c r="S28" s="7" t="n">
        <f t="shared" si="1"/>
        <v>16168.021800265597</v>
      </c>
      <c r="T28" s="7" t="n">
        <f t="shared" si="1"/>
        <v>19195.894486384379</v>
      </c>
      <c r="U28" s="7" t="n">
        <f t="shared" si="1"/>
        <v>24566.584991150667</v>
      </c>
      <c r="V28" s="7" t="n">
        <f t="shared" si="1"/>
        <v>31596.855865124569</v>
      </c>
      <c r="W28" s="7" t="n">
        <f t="shared" si="1"/>
        <v>33972.346192203513</v>
      </c>
      <c r="X28" s="7" t="n">
        <f t="shared" si="1"/>
        <v>31545.832216931973</v>
      </c>
      <c r="Y28" s="7" t="n">
        <f t="shared" si="1"/>
        <v>30401.381631741919</v>
      </c>
      <c r="Z28" s="7" t="n">
        <f t="shared" si="1"/>
        <v>29895.002022797362</v>
      </c>
      <c r="AA28" s="7" t="n">
        <f t="shared" si="1"/>
        <v>29857.09703171183</v>
      </c>
      <c r="AB28" s="7" t="n">
        <f t="shared" si="1"/>
        <v>30227.457909280729</v>
      </c>
      <c r="AC28" s="7" t="n">
        <f t="shared" si="1"/>
        <v>31927.057555464227</v>
      </c>
      <c r="AD28" s="7" t="n">
        <f t="shared" si="1"/>
        <v>33432.555521603521</v>
      </c>
      <c r="AE28" s="7" t="n">
        <f t="shared" si="1"/>
        <v>36188.262594557869</v>
      </c>
      <c r="AF28" s="7" t="n">
        <f t="shared" si="1"/>
        <v>38082.769262810034</v>
      </c>
      <c r="AG28" s="7" t="n">
        <f t="shared" si="1"/>
        <v>39111.272576422649</v>
      </c>
      <c r="AH28" s="7" t="n">
        <f t="shared" si="1"/>
        <v>37564.228022025884</v>
      </c>
      <c r="AI28" s="7" t="n">
        <f t="shared" si="1"/>
        <v>39483.892429269661</v>
      </c>
      <c r="AJ28" s="7" t="n">
        <f t="shared" si="1"/>
        <v>41201.614088006456</v>
      </c>
      <c r="AK28" s="7" t="n">
        <f t="shared" si="1"/>
        <v>44481.06716002235</v>
      </c>
      <c r="AL28" s="7" t="n">
        <f t="shared" si="1"/>
        <v>44607.927807397522</v>
      </c>
      <c r="AM28" s="7" t="n">
        <f t="shared" si="1"/>
        <v>46719.445249457436</v>
      </c>
      <c r="AN28" s="7" t="n">
        <f t="shared" si="1"/>
        <v>48662.893669917525</v>
      </c>
      <c r="AO28" s="7" t="n">
        <f t="shared" si="1"/>
        <v>50202.117057693729</v>
      </c>
      <c r="AP28" s="7" t="n">
        <f t="shared" si="1"/>
        <v>0</v>
      </c>
      <c r="AQ28" s="7" t="n">
        <f t="shared" si="1"/>
        <v>0</v>
      </c>
      <c r="AR28" s="7" t="n">
        <f t="shared" si="1"/>
        <v>0</v>
      </c>
      <c r="AS28" s="7" t="n">
        <f t="shared" si="1"/>
        <v>0</v>
      </c>
      <c r="AT28" s="7" t="n">
        <f t="shared" si="1"/>
        <v>0</v>
      </c>
      <c r="AU28" s="7" t="n">
        <f t="shared" si="1"/>
        <v>0</v>
      </c>
      <c r="AV28" s="7" t="n">
        <f t="shared" si="1"/>
        <v>0</v>
      </c>
      <c r="AW28" s="7" t="n">
        <f t="shared" si="1"/>
        <v>0</v>
      </c>
      <c r="AX28" s="7" t="n">
        <f t="shared" si="1"/>
        <v>0</v>
      </c>
      <c r="AY28" s="7" t="n">
        <f t="shared" si="1"/>
        <v>0</v>
      </c>
      <c r="AZ28" s="7" t="n">
        <f t="shared" si="1"/>
        <v>0</v>
      </c>
      <c r="BA28" s="7" t="n">
        <f t="shared" si="1"/>
        <v>0</v>
      </c>
      <c r="BB28" s="7" t="n">
        <f t="shared" si="1"/>
        <v>0</v>
      </c>
      <c r="BC28" s="7" t="n">
        <f t="shared" si="1"/>
        <v>0</v>
      </c>
      <c r="BD28" s="7" t="n">
        <f t="shared" si="1"/>
        <v>0</v>
      </c>
      <c r="BE28" s="7" t="n">
        <f t="shared" si="1"/>
        <v>0</v>
      </c>
      <c r="BF28" s="7" t="n">
        <f t="shared" si="1"/>
        <v>0</v>
      </c>
      <c r="BG28" s="7" t="n">
        <f t="shared" si="1"/>
        <v>0</v>
      </c>
      <c r="BH28" s="7" t="n">
        <f t="shared" si="1"/>
        <v>0</v>
      </c>
      <c r="BI28" s="7" t="n">
        <f t="shared" si="1"/>
        <v>0</v>
      </c>
      <c r="BJ28" s="7" t="n">
        <f t="shared" si="1"/>
        <v>0</v>
      </c>
      <c r="BK28" s="7" t="n">
        <f t="shared" si="1"/>
        <v>0</v>
      </c>
      <c r="BL28" s="7" t="n">
        <f t="shared" si="1"/>
        <v>0</v>
      </c>
      <c r="BM28" s="7" t="n">
        <f>SUM(BM5:BM7,BM11)</f>
        <v>0</v>
      </c>
      <c r="BN28" s="7" t="n">
        <f>SUM(BN5:BN7,BN11)</f>
        <v>0</v>
      </c>
      <c r="BO28" s="29"/>
    </row>
    <row r="29" ht="12.75" customHeight="1">
      <c r="A29" s="9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 t="n">
        <f t="shared" ref="L29:BL29" si="2">SUM(L8:L10,L12)</f>
        <v>11717.849707982572</v>
      </c>
      <c r="M29" s="7" t="n">
        <f t="shared" si="2"/>
        <v>11727.109619761004</v>
      </c>
      <c r="N29" s="7" t="n">
        <f t="shared" si="2"/>
        <v>13011.118788158507</v>
      </c>
      <c r="O29" s="7" t="n">
        <f t="shared" si="2"/>
        <v>16036.487966169851</v>
      </c>
      <c r="P29" s="7" t="n">
        <f t="shared" si="2"/>
        <v>19621.213293066554</v>
      </c>
      <c r="Q29" s="7" t="n">
        <f t="shared" si="2"/>
        <v>23135.358187351703</v>
      </c>
      <c r="R29" s="7" t="n">
        <f t="shared" si="2"/>
        <v>28504.931414239472</v>
      </c>
      <c r="S29" s="7" t="n">
        <f t="shared" si="2"/>
        <v>32339.675559386556</v>
      </c>
      <c r="T29" s="7" t="n">
        <f t="shared" si="2"/>
        <v>41438.861280576028</v>
      </c>
      <c r="U29" s="7" t="n">
        <f t="shared" si="2"/>
        <v>50786.893718572966</v>
      </c>
      <c r="V29" s="7" t="n">
        <f t="shared" si="2"/>
        <v>63069.008982073086</v>
      </c>
      <c r="W29" s="7" t="n">
        <f t="shared" si="2"/>
        <v>65234.97876012382</v>
      </c>
      <c r="X29" s="7" t="n">
        <f t="shared" si="2"/>
        <v>59044.188436891898</v>
      </c>
      <c r="Y29" s="7" t="n">
        <f t="shared" si="2"/>
        <v>58171.346527692876</v>
      </c>
      <c r="Z29" s="7" t="n">
        <f t="shared" si="2"/>
        <v>57352.849420875165</v>
      </c>
      <c r="AA29" s="7" t="n">
        <f t="shared" si="2"/>
        <v>57851.55944140254</v>
      </c>
      <c r="AB29" s="7" t="n">
        <f t="shared" si="2"/>
        <v>58997.462335956421</v>
      </c>
      <c r="AC29" s="7" t="n">
        <f t="shared" si="2"/>
        <v>63857.601246824845</v>
      </c>
      <c r="AD29" s="7" t="n">
        <f t="shared" si="2"/>
        <v>67573.338358478359</v>
      </c>
      <c r="AE29" s="7" t="n">
        <f t="shared" si="2"/>
        <v>73810.432591999808</v>
      </c>
      <c r="AF29" s="7" t="n">
        <f t="shared" si="2"/>
        <v>79071.171618599386</v>
      </c>
      <c r="AG29" s="7" t="n">
        <f t="shared" si="2"/>
        <v>81487.23741181368</v>
      </c>
      <c r="AH29" s="7" t="n">
        <f t="shared" si="2"/>
        <v>77282.473596890486</v>
      </c>
      <c r="AI29" s="7" t="n">
        <f t="shared" si="2"/>
        <v>78845.754317680636</v>
      </c>
      <c r="AJ29" s="7" t="n">
        <f t="shared" si="2"/>
        <v>81108.8261789752</v>
      </c>
      <c r="AK29" s="7" t="n">
        <f t="shared" si="2"/>
        <v>84321.376059279311</v>
      </c>
      <c r="AL29" s="7" t="n">
        <f t="shared" si="2"/>
        <v>87827.179038105663</v>
      </c>
      <c r="AM29" s="7" t="n">
        <f t="shared" si="2"/>
        <v>89929.947174607907</v>
      </c>
      <c r="AN29" s="7" t="n">
        <f t="shared" si="2"/>
        <v>93576.131005490359</v>
      </c>
      <c r="AO29" s="7" t="n">
        <f t="shared" si="2"/>
        <v>94779.417865226147</v>
      </c>
      <c r="AP29" s="7" t="n">
        <f t="shared" si="2"/>
        <v>0</v>
      </c>
      <c r="AQ29" s="7" t="n">
        <f t="shared" si="2"/>
        <v>0</v>
      </c>
      <c r="AR29" s="7" t="n">
        <f t="shared" si="2"/>
        <v>0</v>
      </c>
      <c r="AS29" s="7" t="n">
        <f t="shared" si="2"/>
        <v>0</v>
      </c>
      <c r="AT29" s="7" t="n">
        <f t="shared" si="2"/>
        <v>0</v>
      </c>
      <c r="AU29" s="7" t="n">
        <f t="shared" si="2"/>
        <v>0</v>
      </c>
      <c r="AV29" s="7" t="n">
        <f t="shared" si="2"/>
        <v>0</v>
      </c>
      <c r="AW29" s="7" t="n">
        <f t="shared" si="2"/>
        <v>0</v>
      </c>
      <c r="AX29" s="7" t="n">
        <f t="shared" si="2"/>
        <v>0</v>
      </c>
      <c r="AY29" s="7" t="n">
        <f t="shared" si="2"/>
        <v>0</v>
      </c>
      <c r="AZ29" s="7" t="n">
        <f t="shared" si="2"/>
        <v>0</v>
      </c>
      <c r="BA29" s="7" t="n">
        <f t="shared" si="2"/>
        <v>0</v>
      </c>
      <c r="BB29" s="7" t="n">
        <f t="shared" si="2"/>
        <v>0</v>
      </c>
      <c r="BC29" s="7" t="n">
        <f t="shared" si="2"/>
        <v>0</v>
      </c>
      <c r="BD29" s="7" t="n">
        <f t="shared" si="2"/>
        <v>0</v>
      </c>
      <c r="BE29" s="7" t="n">
        <f t="shared" si="2"/>
        <v>0</v>
      </c>
      <c r="BF29" s="7" t="n">
        <f t="shared" si="2"/>
        <v>0</v>
      </c>
      <c r="BG29" s="7" t="n">
        <f t="shared" si="2"/>
        <v>0</v>
      </c>
      <c r="BH29" s="7" t="n">
        <f t="shared" si="2"/>
        <v>0</v>
      </c>
      <c r="BI29" s="7" t="n">
        <f t="shared" si="2"/>
        <v>0</v>
      </c>
      <c r="BJ29" s="7" t="n">
        <f t="shared" si="2"/>
        <v>0</v>
      </c>
      <c r="BK29" s="7" t="n">
        <f t="shared" si="2"/>
        <v>0</v>
      </c>
      <c r="BL29" s="7" t="n">
        <f t="shared" si="2"/>
        <v>0</v>
      </c>
      <c r="BM29" s="7" t="n">
        <f>SUM(BM8:BM10,BM12)</f>
        <v>0</v>
      </c>
      <c r="BN29" s="7" t="n">
        <f>SUM(BN8:BN10,BN12)</f>
        <v>0</v>
      </c>
      <c r="BO29" s="29"/>
    </row>
    <row r="30" ht="12.75" customHeight="1">
      <c r="A30" s="9" t="s"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 t="n">
        <f t="shared" ref="L30:BL30" si="3">SUM(L13:L16)</f>
        <v>3288.5895246676923</v>
      </c>
      <c r="M30" s="7" t="n">
        <f t="shared" si="3"/>
        <v>3307.9643674123759</v>
      </c>
      <c r="N30" s="7" t="n">
        <f t="shared" si="3"/>
        <v>3789.6878066505624</v>
      </c>
      <c r="O30" s="7" t="n">
        <f t="shared" si="3"/>
        <v>4811.4615617204126</v>
      </c>
      <c r="P30" s="7" t="n">
        <f t="shared" si="3"/>
        <v>6909.2212981804714</v>
      </c>
      <c r="Q30" s="7" t="n">
        <f t="shared" si="3"/>
        <v>7759.8268206845351</v>
      </c>
      <c r="R30" s="7" t="n">
        <f t="shared" si="3"/>
        <v>8569.9090022041783</v>
      </c>
      <c r="S30" s="7" t="n">
        <f t="shared" si="3"/>
        <v>9895.2677818727407</v>
      </c>
      <c r="T30" s="7" t="n">
        <f t="shared" si="3"/>
        <v>11460.955155258016</v>
      </c>
      <c r="U30" s="7" t="n">
        <f t="shared" si="3"/>
        <v>14378.604490925098</v>
      </c>
      <c r="V30" s="7" t="n">
        <f t="shared" si="3"/>
        <v>17794.43511502874</v>
      </c>
      <c r="W30" s="7" t="n">
        <f t="shared" si="3"/>
        <v>19853.826148748092</v>
      </c>
      <c r="X30" s="7" t="n">
        <f t="shared" si="3"/>
        <v>20269.921844841148</v>
      </c>
      <c r="Y30" s="7" t="n">
        <f t="shared" si="3"/>
        <v>19951.156837896884</v>
      </c>
      <c r="Z30" s="7" t="n">
        <f t="shared" si="3"/>
        <v>19939.441711283136</v>
      </c>
      <c r="AA30" s="7" t="n">
        <f t="shared" si="3"/>
        <v>20004.275416755445</v>
      </c>
      <c r="AB30" s="7" t="n">
        <f t="shared" si="3"/>
        <v>19950.11370498671</v>
      </c>
      <c r="AC30" s="7" t="n">
        <f t="shared" si="3"/>
        <v>20651.793269163554</v>
      </c>
      <c r="AD30" s="7" t="n">
        <f t="shared" si="3"/>
        <v>21443.371245297574</v>
      </c>
      <c r="AE30" s="7" t="n">
        <f t="shared" si="3"/>
        <v>23267.799557808838</v>
      </c>
      <c r="AF30" s="7" t="n">
        <f t="shared" si="3"/>
        <v>24596.410462169541</v>
      </c>
      <c r="AG30" s="7" t="n">
        <f t="shared" si="3"/>
        <v>25859.106572824134</v>
      </c>
      <c r="AH30" s="7" t="n">
        <f t="shared" si="3"/>
        <v>26902.422996382724</v>
      </c>
      <c r="AI30" s="7" t="n">
        <f t="shared" si="3"/>
        <v>27983.009891697104</v>
      </c>
      <c r="AJ30" s="7" t="n">
        <f t="shared" si="3"/>
        <v>29116.302816910393</v>
      </c>
      <c r="AK30" s="7" t="n">
        <f t="shared" si="3"/>
        <v>30339.108213253381</v>
      </c>
      <c r="AL30" s="7" t="n">
        <f t="shared" si="3"/>
        <v>30897.822263062932</v>
      </c>
      <c r="AM30" s="7" t="n">
        <f t="shared" si="3"/>
        <v>31302.842425870262</v>
      </c>
      <c r="AN30" s="7" t="n">
        <f t="shared" si="3"/>
        <v>31434.953872747319</v>
      </c>
      <c r="AO30" s="7" t="n">
        <f t="shared" si="3"/>
        <v>31420.200975486314</v>
      </c>
      <c r="AP30" s="7" t="n">
        <f t="shared" si="3"/>
        <v>0</v>
      </c>
      <c r="AQ30" s="7" t="n">
        <f t="shared" si="3"/>
        <v>0</v>
      </c>
      <c r="AR30" s="7" t="n">
        <f t="shared" si="3"/>
        <v>0</v>
      </c>
      <c r="AS30" s="7" t="n">
        <f t="shared" si="3"/>
        <v>0</v>
      </c>
      <c r="AT30" s="7" t="n">
        <f t="shared" si="3"/>
        <v>0</v>
      </c>
      <c r="AU30" s="7" t="n">
        <f t="shared" si="3"/>
        <v>0</v>
      </c>
      <c r="AV30" s="7" t="n">
        <f t="shared" si="3"/>
        <v>0</v>
      </c>
      <c r="AW30" s="7" t="n">
        <f t="shared" si="3"/>
        <v>0</v>
      </c>
      <c r="AX30" s="7" t="n">
        <f t="shared" si="3"/>
        <v>0</v>
      </c>
      <c r="AY30" s="7" t="n">
        <f t="shared" si="3"/>
        <v>0</v>
      </c>
      <c r="AZ30" s="7" t="n">
        <f t="shared" si="3"/>
        <v>0</v>
      </c>
      <c r="BA30" s="7" t="n">
        <f t="shared" si="3"/>
        <v>0</v>
      </c>
      <c r="BB30" s="7" t="n">
        <f t="shared" si="3"/>
        <v>0</v>
      </c>
      <c r="BC30" s="7" t="n">
        <f t="shared" si="3"/>
        <v>0</v>
      </c>
      <c r="BD30" s="7" t="n">
        <f t="shared" si="3"/>
        <v>0</v>
      </c>
      <c r="BE30" s="7" t="n">
        <f t="shared" si="3"/>
        <v>0</v>
      </c>
      <c r="BF30" s="7" t="n">
        <f t="shared" si="3"/>
        <v>0</v>
      </c>
      <c r="BG30" s="7" t="n">
        <f t="shared" si="3"/>
        <v>0</v>
      </c>
      <c r="BH30" s="7" t="n">
        <f t="shared" si="3"/>
        <v>0</v>
      </c>
      <c r="BI30" s="7" t="n">
        <f t="shared" si="3"/>
        <v>0</v>
      </c>
      <c r="BJ30" s="7" t="n">
        <f t="shared" si="3"/>
        <v>0</v>
      </c>
      <c r="BK30" s="7" t="n">
        <f t="shared" si="3"/>
        <v>0</v>
      </c>
      <c r="BL30" s="7" t="n">
        <f t="shared" si="3"/>
        <v>0</v>
      </c>
      <c r="BM30" s="7" t="n">
        <f>SUM(BM13:BM16)</f>
        <v>0</v>
      </c>
      <c r="BN30" s="7" t="n">
        <f>SUM(BN13:BN16)</f>
        <v>0</v>
      </c>
      <c r="BO30" s="29"/>
    </row>
    <row r="31" ht="12.75" customHeight="1">
      <c r="A31" s="9" t="s">
        <v>25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 t="n">
        <f t="shared" ref="L31:BL31" si="4">SUM(L17:L22)</f>
        <v>7414.2906018030426</v>
      </c>
      <c r="M31" s="7" t="n">
        <f t="shared" si="4"/>
        <v>7378.4587661845508</v>
      </c>
      <c r="N31" s="7" t="n">
        <f t="shared" si="4"/>
        <v>7912.073318297098</v>
      </c>
      <c r="O31" s="7" t="n">
        <f t="shared" si="4"/>
        <v>9317.0578452903428</v>
      </c>
      <c r="P31" s="7" t="n">
        <f t="shared" si="4"/>
        <v>11836.15224870762</v>
      </c>
      <c r="Q31" s="7" t="n">
        <f t="shared" si="4"/>
        <v>13787.303684149392</v>
      </c>
      <c r="R31" s="7" t="n">
        <f t="shared" si="4"/>
        <v>15441.457619496177</v>
      </c>
      <c r="S31" s="7" t="n">
        <f t="shared" si="4"/>
        <v>17993.897908358758</v>
      </c>
      <c r="T31" s="7" t="n">
        <f t="shared" si="4"/>
        <v>21224.246463885633</v>
      </c>
      <c r="U31" s="7" t="n">
        <f t="shared" si="4"/>
        <v>26669.653315092179</v>
      </c>
      <c r="V31" s="7" t="n">
        <f t="shared" si="4"/>
        <v>32015.135292963983</v>
      </c>
      <c r="W31" s="7" t="n">
        <f t="shared" si="4"/>
        <v>35234.612238475478</v>
      </c>
      <c r="X31" s="7" t="n">
        <f t="shared" si="4"/>
        <v>35635.900735786796</v>
      </c>
      <c r="Y31" s="7" t="n">
        <f t="shared" si="4"/>
        <v>36705.919120681094</v>
      </c>
      <c r="Z31" s="7" t="n">
        <f t="shared" si="4"/>
        <v>36934.775270566977</v>
      </c>
      <c r="AA31" s="7" t="n">
        <f t="shared" si="4"/>
        <v>38191.380676404515</v>
      </c>
      <c r="AB31" s="7" t="n">
        <f t="shared" si="4"/>
        <v>38582.780832200595</v>
      </c>
      <c r="AC31" s="7" t="n">
        <f t="shared" si="4"/>
        <v>40235.456169208403</v>
      </c>
      <c r="AD31" s="7" t="n">
        <f t="shared" si="4"/>
        <v>42309.470953043201</v>
      </c>
      <c r="AE31" s="7" t="n">
        <f t="shared" si="4"/>
        <v>44314.104006942813</v>
      </c>
      <c r="AF31" s="7" t="n">
        <f t="shared" si="4"/>
        <v>46334.731929981885</v>
      </c>
      <c r="AG31" s="7" t="n">
        <f t="shared" si="4"/>
        <v>48272.721935344089</v>
      </c>
      <c r="AH31" s="7" t="n">
        <f t="shared" si="4"/>
        <v>47959.298987279595</v>
      </c>
      <c r="AI31" s="7" t="n">
        <f t="shared" si="4"/>
        <v>46809.541582152982</v>
      </c>
      <c r="AJ31" s="7" t="n">
        <f t="shared" si="4"/>
        <v>46669.293918318857</v>
      </c>
      <c r="AK31" s="7" t="n">
        <f t="shared" si="4"/>
        <v>46631.103604175041</v>
      </c>
      <c r="AL31" s="7" t="n">
        <f t="shared" si="4"/>
        <v>46109.171188384724</v>
      </c>
      <c r="AM31" s="7" t="n">
        <f t="shared" si="4"/>
        <v>45455.624489533991</v>
      </c>
      <c r="AN31" s="7" t="n">
        <f t="shared" si="4"/>
        <v>45604.391101321919</v>
      </c>
      <c r="AO31" s="7" t="n">
        <f t="shared" si="4"/>
        <v>45332.431193518816</v>
      </c>
      <c r="AP31" s="7" t="n">
        <f t="shared" si="4"/>
        <v>0</v>
      </c>
      <c r="AQ31" s="7" t="n">
        <f t="shared" si="4"/>
        <v>0</v>
      </c>
      <c r="AR31" s="7" t="n">
        <f t="shared" si="4"/>
        <v>0</v>
      </c>
      <c r="AS31" s="7" t="n">
        <f t="shared" si="4"/>
        <v>0</v>
      </c>
      <c r="AT31" s="7" t="n">
        <f t="shared" si="4"/>
        <v>0</v>
      </c>
      <c r="AU31" s="7" t="n">
        <f t="shared" si="4"/>
        <v>0</v>
      </c>
      <c r="AV31" s="7" t="n">
        <f t="shared" si="4"/>
        <v>0</v>
      </c>
      <c r="AW31" s="7" t="n">
        <f t="shared" si="4"/>
        <v>0</v>
      </c>
      <c r="AX31" s="7" t="n">
        <f t="shared" si="4"/>
        <v>0</v>
      </c>
      <c r="AY31" s="7" t="n">
        <f t="shared" si="4"/>
        <v>0</v>
      </c>
      <c r="AZ31" s="7" t="n">
        <f t="shared" si="4"/>
        <v>0</v>
      </c>
      <c r="BA31" s="7" t="n">
        <f t="shared" si="4"/>
        <v>0</v>
      </c>
      <c r="BB31" s="7" t="n">
        <f t="shared" si="4"/>
        <v>0</v>
      </c>
      <c r="BC31" s="7" t="n">
        <f t="shared" si="4"/>
        <v>0</v>
      </c>
      <c r="BD31" s="7" t="n">
        <f t="shared" si="4"/>
        <v>0</v>
      </c>
      <c r="BE31" s="7" t="n">
        <f t="shared" si="4"/>
        <v>0</v>
      </c>
      <c r="BF31" s="7" t="n">
        <f t="shared" si="4"/>
        <v>0</v>
      </c>
      <c r="BG31" s="7" t="n">
        <f t="shared" si="4"/>
        <v>0</v>
      </c>
      <c r="BH31" s="7" t="n">
        <f t="shared" si="4"/>
        <v>0</v>
      </c>
      <c r="BI31" s="7" t="n">
        <f t="shared" si="4"/>
        <v>0</v>
      </c>
      <c r="BJ31" s="7" t="n">
        <f t="shared" si="4"/>
        <v>0</v>
      </c>
      <c r="BK31" s="7" t="n">
        <f t="shared" si="4"/>
        <v>0</v>
      </c>
      <c r="BL31" s="7" t="n">
        <f t="shared" si="4"/>
        <v>0</v>
      </c>
      <c r="BM31" s="7" t="n">
        <f>SUM(BM17:BM22)</f>
        <v>0</v>
      </c>
      <c r="BN31" s="7" t="n">
        <f>SUM(BN17:BN22)</f>
        <v>0</v>
      </c>
      <c r="BO31" s="29"/>
    </row>
    <row r="32" ht="12.75" customHeight="1">
      <c r="A32" s="9" t="s">
        <v>26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 t="n">
        <f t="shared" ref="L32:BL32" si="5">SUM(L23:L24)</f>
        <v>4816.0382868624492</v>
      </c>
      <c r="M32" s="7" t="n">
        <f t="shared" si="5"/>
        <v>4764.0655588439704</v>
      </c>
      <c r="N32" s="7" t="n">
        <f t="shared" si="5"/>
        <v>5145.7129683175781</v>
      </c>
      <c r="O32" s="7" t="n">
        <f t="shared" si="5"/>
        <v>5826.7501236250691</v>
      </c>
      <c r="P32" s="7" t="n">
        <f t="shared" si="5"/>
        <v>6857.5221355030963</v>
      </c>
      <c r="Q32" s="7" t="n">
        <f t="shared" si="5"/>
        <v>7468.092968930212</v>
      </c>
      <c r="R32" s="7" t="n">
        <f t="shared" si="5"/>
        <v>8031.1509856795892</v>
      </c>
      <c r="S32" s="7" t="n">
        <f t="shared" si="5"/>
        <v>9582.2920923964266</v>
      </c>
      <c r="T32" s="7" t="n">
        <f t="shared" si="5"/>
        <v>11489.317462013067</v>
      </c>
      <c r="U32" s="7" t="n">
        <f t="shared" si="5"/>
        <v>14318.566629675188</v>
      </c>
      <c r="V32" s="7" t="n">
        <f t="shared" si="5"/>
        <v>17712.937823062435</v>
      </c>
      <c r="W32" s="7" t="n">
        <f t="shared" si="5"/>
        <v>19335.827486117487</v>
      </c>
      <c r="X32" s="7" t="n">
        <f t="shared" si="5"/>
        <v>19428.134264698434</v>
      </c>
      <c r="Y32" s="7" t="n">
        <f t="shared" si="5"/>
        <v>19300.773365432895</v>
      </c>
      <c r="Z32" s="7" t="n">
        <f t="shared" si="5"/>
        <v>19158.006873996812</v>
      </c>
      <c r="AA32" s="7" t="n">
        <f t="shared" si="5"/>
        <v>19421.971452443835</v>
      </c>
      <c r="AB32" s="7" t="n">
        <f t="shared" si="5"/>
        <v>19153.817251148266</v>
      </c>
      <c r="AC32" s="7" t="n">
        <f t="shared" si="5"/>
        <v>19735.697214725697</v>
      </c>
      <c r="AD32" s="7" t="n">
        <f t="shared" si="5"/>
        <v>20568.364381701351</v>
      </c>
      <c r="AE32" s="7" t="n">
        <f t="shared" si="5"/>
        <v>21340.360506644902</v>
      </c>
      <c r="AF32" s="7" t="n">
        <f t="shared" si="5"/>
        <v>21633.087618183847</v>
      </c>
      <c r="AG32" s="7" t="n">
        <f t="shared" si="5"/>
        <v>21821.25596246327</v>
      </c>
      <c r="AH32" s="7" t="n">
        <f t="shared" si="5"/>
        <v>21820.129102938121</v>
      </c>
      <c r="AI32" s="7" t="n">
        <f t="shared" si="5"/>
        <v>21781.074879503089</v>
      </c>
      <c r="AJ32" s="7" t="n">
        <f t="shared" si="5"/>
        <v>21674.512945924609</v>
      </c>
      <c r="AK32" s="7" t="n">
        <f t="shared" si="5"/>
        <v>22022.047997631704</v>
      </c>
      <c r="AL32" s="7" t="n">
        <f t="shared" si="5"/>
        <v>21899.316553070974</v>
      </c>
      <c r="AM32" s="7" t="n">
        <f t="shared" si="5"/>
        <v>21416.420480353678</v>
      </c>
      <c r="AN32" s="7" t="n">
        <f t="shared" si="5"/>
        <v>21002.600072696587</v>
      </c>
      <c r="AO32" s="7" t="n">
        <f t="shared" si="5"/>
        <v>20541.54630387207</v>
      </c>
      <c r="AP32" s="7" t="n">
        <f t="shared" si="5"/>
        <v>0</v>
      </c>
      <c r="AQ32" s="7" t="n">
        <f t="shared" si="5"/>
        <v>0</v>
      </c>
      <c r="AR32" s="7" t="n">
        <f t="shared" si="5"/>
        <v>0</v>
      </c>
      <c r="AS32" s="7" t="n">
        <f t="shared" si="5"/>
        <v>0</v>
      </c>
      <c r="AT32" s="7" t="n">
        <f t="shared" si="5"/>
        <v>0</v>
      </c>
      <c r="AU32" s="7" t="n">
        <f t="shared" si="5"/>
        <v>0</v>
      </c>
      <c r="AV32" s="7" t="n">
        <f t="shared" si="5"/>
        <v>0</v>
      </c>
      <c r="AW32" s="7" t="n">
        <f t="shared" si="5"/>
        <v>0</v>
      </c>
      <c r="AX32" s="7" t="n">
        <f t="shared" si="5"/>
        <v>0</v>
      </c>
      <c r="AY32" s="7" t="n">
        <f t="shared" si="5"/>
        <v>0</v>
      </c>
      <c r="AZ32" s="7" t="n">
        <f t="shared" si="5"/>
        <v>0</v>
      </c>
      <c r="BA32" s="7" t="n">
        <f t="shared" si="5"/>
        <v>0</v>
      </c>
      <c r="BB32" s="7" t="n">
        <f t="shared" si="5"/>
        <v>0</v>
      </c>
      <c r="BC32" s="7" t="n">
        <f t="shared" si="5"/>
        <v>0</v>
      </c>
      <c r="BD32" s="7" t="n">
        <f t="shared" si="5"/>
        <v>0</v>
      </c>
      <c r="BE32" s="7" t="n">
        <f t="shared" si="5"/>
        <v>0</v>
      </c>
      <c r="BF32" s="7" t="n">
        <f t="shared" si="5"/>
        <v>0</v>
      </c>
      <c r="BG32" s="7" t="n">
        <f t="shared" si="5"/>
        <v>0</v>
      </c>
      <c r="BH32" s="7" t="n">
        <f t="shared" si="5"/>
        <v>0</v>
      </c>
      <c r="BI32" s="7" t="n">
        <f t="shared" si="5"/>
        <v>0</v>
      </c>
      <c r="BJ32" s="7" t="n">
        <f t="shared" si="5"/>
        <v>0</v>
      </c>
      <c r="BK32" s="7" t="n">
        <f t="shared" si="5"/>
        <v>0</v>
      </c>
      <c r="BL32" s="7" t="n">
        <f t="shared" si="5"/>
        <v>0</v>
      </c>
      <c r="BM32" s="7" t="n">
        <f>SUM(BM23:BM24)</f>
        <v>0</v>
      </c>
      <c r="BN32" s="7" t="n">
        <f>SUM(BN23:BN24)</f>
        <v>0</v>
      </c>
      <c r="BO32" s="29"/>
    </row>
    <row r="33" ht="12.75" customHeight="1">
      <c r="A33" s="1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ht="12.75" customHeight="1">
      <c r="A34" s="15" t="s">
        <v>32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</sheetData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Andrea Arzeni</cp:lastModifiedBy>
  <cp:lastPrinted>2006-10-05T10:58:07Z</cp:lastPrinted>
  <dcterms:created xsi:type="dcterms:W3CDTF">1997-12-11T16:24:51Z</dcterms:created>
  <dcterms:modified xsi:type="dcterms:W3CDTF">2025-07-31T10:53:07Z</dcterms:modified>
</cp:coreProperties>
</file>